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nnier\Nextcloud\01 2018-2019\Filières\SN - MELEC\"/>
    </mc:Choice>
  </mc:AlternateContent>
  <bookViews>
    <workbookView xWindow="0" yWindow="0" windowWidth="12390" windowHeight="6510" tabRatio="446"/>
  </bookViews>
  <sheets>
    <sheet name="BEP SN EP2 (fiche élève)" sheetId="10" r:id="rId1"/>
    <sheet name="BEP SN EP2 (fiche indicateurs)" sheetId="12" r:id="rId2"/>
  </sheets>
  <definedNames>
    <definedName name="_xlnm._FilterDatabase" localSheetId="1" hidden="1">'BEP SN EP2 (fiche indicateurs)'!$A$6:$G$17</definedName>
  </definedNames>
  <calcPr calcId="162913"/>
</workbook>
</file>

<file path=xl/calcChain.xml><?xml version="1.0" encoding="utf-8"?>
<calcChain xmlns="http://schemas.openxmlformats.org/spreadsheetml/2006/main">
  <c r="G17" i="12" l="1"/>
  <c r="F17" i="12"/>
  <c r="G16" i="12"/>
  <c r="F16" i="12"/>
  <c r="G13" i="12"/>
  <c r="F13" i="12"/>
  <c r="G12" i="12"/>
  <c r="F12" i="12"/>
  <c r="G11" i="12"/>
  <c r="F11" i="12"/>
  <c r="G10" i="12"/>
  <c r="F10" i="12"/>
  <c r="F9" i="12"/>
  <c r="G8" i="12" l="1"/>
  <c r="G15" i="12"/>
  <c r="F10" i="10" l="1"/>
  <c r="F12" i="10"/>
  <c r="F9" i="10"/>
  <c r="G10" i="10"/>
  <c r="G11" i="10"/>
  <c r="G12" i="10"/>
  <c r="G13" i="10"/>
  <c r="F11" i="10" l="1"/>
  <c r="G17" i="10" l="1"/>
  <c r="G16" i="10"/>
  <c r="G9" i="10"/>
  <c r="G8" i="10" s="1"/>
  <c r="F17" i="10"/>
  <c r="F16" i="10"/>
  <c r="F13" i="10"/>
  <c r="G15" i="10" l="1"/>
</calcChain>
</file>

<file path=xl/comments1.xml><?xml version="1.0" encoding="utf-8"?>
<comments xmlns="http://schemas.openxmlformats.org/spreadsheetml/2006/main">
  <authors>
    <author>Rectorat NS</author>
  </authors>
  <commentList>
    <comment ref="B9" authorId="0" shapeId="0">
      <text>
        <r>
          <rPr>
            <sz val="10"/>
            <rFont val="Arial"/>
            <family val="2"/>
          </rPr>
          <t>L'élève ne parvient pas à intégrer les termes du contrat et la démarche qualité.</t>
        </r>
      </text>
    </comment>
    <comment ref="C9" authorId="0" shapeId="0">
      <text>
        <r>
          <rPr>
            <sz val="10"/>
            <rFont val="Arial"/>
            <family val="2"/>
          </rPr>
          <t>L'élève intégre les termes du contrat et la démarche qualité mais ne parvient pas à les satisfaire.</t>
        </r>
      </text>
    </comment>
    <comment ref="D9" authorId="0" shapeId="0">
      <text>
        <r>
          <rPr>
            <sz val="10"/>
            <rFont val="Arial"/>
            <family val="2"/>
          </rPr>
          <t>L'élève satisfait aux termes du contrat et à la démarche qualité en sollicitant une aide.</t>
        </r>
      </text>
    </comment>
    <comment ref="E9" authorId="0" shapeId="0">
      <text>
        <r>
          <rPr>
            <sz val="10"/>
            <rFont val="Arial"/>
            <family val="2"/>
          </rPr>
          <t>L'élève satisfait aux termes du contrat et à la démarche qualité.</t>
        </r>
      </text>
    </comment>
    <comment ref="B10" authorId="0" shapeId="0">
      <text>
        <r>
          <rPr>
            <sz val="10"/>
            <rFont val="Arial"/>
            <family val="2"/>
          </rPr>
          <t>L'élève n'identifie pas ou peu les attentes du cahier des charges et du client.</t>
        </r>
      </text>
    </comment>
    <comment ref="C10" authorId="0" shapeId="0">
      <text>
        <r>
          <rPr>
            <sz val="10"/>
            <rFont val="Arial"/>
            <family val="2"/>
          </rPr>
          <t>L'élève identifie les attentes du cahier des charges et du client mais ne parvient pas à les repecter.</t>
        </r>
      </text>
    </comment>
    <comment ref="D10" authorId="0" shapeId="0">
      <text>
        <r>
          <rPr>
            <sz val="10"/>
            <rFont val="Arial"/>
            <family val="2"/>
          </rPr>
          <t>L'élève respecte avec l'aide sollicitée les attentes du cahier des charges et du client.</t>
        </r>
      </text>
    </comment>
    <comment ref="E10" authorId="0" shapeId="0">
      <text>
        <r>
          <rPr>
            <sz val="10"/>
            <rFont val="Arial"/>
            <family val="2"/>
          </rPr>
          <t>L'élève respecte les attentes du cahier des charges et du client.</t>
        </r>
      </text>
    </comment>
    <comment ref="B11" authorId="0" shapeId="0">
      <text>
        <r>
          <rPr>
            <sz val="10"/>
            <rFont val="Arial"/>
            <family val="2"/>
          </rPr>
          <t>L'élève réalise les tâches hors délai.</t>
        </r>
      </text>
    </comment>
    <comment ref="C11" authorId="0" shapeId="0">
      <text>
        <r>
          <rPr>
            <sz val="10"/>
            <rFont val="Arial"/>
            <family val="2"/>
          </rPr>
          <t>L'élève a conscience des délais fixés et fait de son mieux pour essayer de les respecter.</t>
        </r>
      </text>
    </comment>
    <comment ref="D11" authorId="0" shapeId="0">
      <text>
        <r>
          <rPr>
            <sz val="10"/>
            <rFont val="Arial"/>
            <family val="2"/>
          </rPr>
          <t>L'élève semble efficace et réalise globalement ses tâches dans les délais.</t>
        </r>
      </text>
    </comment>
    <comment ref="E11" authorId="0" shapeId="0">
      <text>
        <r>
          <rPr>
            <sz val="10"/>
            <rFont val="Arial"/>
            <family val="2"/>
          </rPr>
          <t>L'élève semble efficace et réalise toutes les tâches dans les délais.</t>
        </r>
      </text>
    </comment>
    <comment ref="B12" authorId="0" shapeId="0">
      <text>
        <r>
          <rPr>
            <sz val="10"/>
            <rFont val="Arial"/>
            <family val="2"/>
          </rPr>
          <t>L'élève ne parvient pas à identifier les rôles de chacun.</t>
        </r>
      </text>
    </comment>
    <comment ref="C12" authorId="0" shapeId="0">
      <text>
        <r>
          <rPr>
            <sz val="10"/>
            <rFont val="Arial"/>
            <family val="2"/>
          </rPr>
          <t>L'élève identifie au moins son propre rôle sur le chantier.</t>
        </r>
      </text>
    </comment>
    <comment ref="D12" authorId="0" shapeId="0">
      <text>
        <r>
          <rPr>
            <sz val="10"/>
            <rFont val="Arial"/>
            <family val="2"/>
          </rPr>
          <t>L'élève a conscience des responsabilités de son entreprise sur le chantier.</t>
        </r>
      </text>
    </comment>
    <comment ref="E12" authorId="0" shapeId="0">
      <text>
        <r>
          <rPr>
            <sz val="10"/>
            <rFont val="Arial"/>
            <family val="2"/>
          </rPr>
          <t>L'élève est capable de distinguer les rôles de chacun.</t>
        </r>
      </text>
    </comment>
    <comment ref="B13" authorId="0" shapeId="0">
      <text>
        <r>
          <rPr>
            <sz val="10"/>
            <rFont val="Arial"/>
            <family val="2"/>
          </rPr>
          <t xml:space="preserve"> L'élève n'a pas conscience du danger ou de ses limites d'habilitation. Il génère un danger pour lui même ou le collectif.</t>
        </r>
      </text>
    </comment>
    <comment ref="C13" authorId="0" shapeId="0">
      <text>
        <r>
          <rPr>
            <sz val="10"/>
            <rFont val="Arial"/>
            <family val="2"/>
          </rPr>
          <t>L'élève identifie les dangers et ses limites d'habilitation mais ne repecte pas dans leur application les règles de sécurité.</t>
        </r>
      </text>
    </comment>
    <comment ref="D13" authorId="0" shapeId="0">
      <text>
        <r>
          <rPr>
            <sz val="10"/>
            <rFont val="Arial"/>
            <family val="2"/>
          </rPr>
          <t>L'élève montre par son attitude professionnelle qu'il applique les règles de santé et de sécurité.</t>
        </r>
      </text>
    </comment>
    <comment ref="E13" authorId="0" shapeId="0">
      <text>
        <r>
          <rPr>
            <sz val="10"/>
            <rFont val="Arial"/>
            <family val="2"/>
          </rPr>
          <t>L'élève démontre l'attitude professionnelle attendue et identifie les situations potentionellement dangereuses à signaler.</t>
        </r>
      </text>
    </comment>
    <comment ref="B16" authorId="0" shapeId="0">
      <text>
        <r>
          <rPr>
            <sz val="10"/>
            <rFont val="Arial"/>
            <family val="2"/>
          </rPr>
          <t>L'élève a une connaissance incomplète du cadre d'usage des outils numériques et ne l'a respecté que partiellement (utilisation personnelle, jeu, réseaux sociaux…).</t>
        </r>
      </text>
    </comment>
    <comment ref="C16" authorId="0" shapeId="0">
      <text>
        <r>
          <rPr>
            <sz val="10"/>
            <rFont val="Arial"/>
            <family val="2"/>
          </rPr>
          <t>L'élève a connaissance du cadre d'usage des outils numérique au sein de l'entreprise mais ne l'a respecté qu'en partie (utilisation personelle, jeu…).</t>
        </r>
      </text>
    </comment>
    <comment ref="D16" authorId="0" shapeId="0">
      <text>
        <r>
          <rPr>
            <sz val="10"/>
            <rFont val="Arial"/>
            <family val="2"/>
          </rPr>
          <t>L'élève connaît le cadre d'usage des outils numériques au sein de l'entreprise, l'a compris et expliqué, et l'a scrupuleusement respecté.</t>
        </r>
      </text>
    </comment>
    <comment ref="E16" authorId="0" shapeId="0">
      <text>
        <r>
          <rPr>
            <sz val="10"/>
            <rFont val="Arial"/>
            <family val="2"/>
          </rPr>
          <t>L'élève connaît le cadre d'usage des outils numériques au sein de l'entreprise et l'a scrupuleusement respecté. Il produit une analyse critique qui en explicite les enjeux.</t>
        </r>
      </text>
    </comment>
    <comment ref="B17" authorId="0" shapeId="0">
      <text>
        <r>
          <rPr>
            <sz val="10"/>
            <rFont val="Arial"/>
            <family val="2"/>
          </rPr>
          <t>L'élève utilise des outils de communication autres que ceux de l'entreprise (téléphone, messagerie, enrregistrements et réseaux sociaux) entrainant un non respect de la tracabilité et de la confidentialité.</t>
        </r>
      </text>
    </comment>
    <comment ref="C17" authorId="0" shapeId="0">
      <text>
        <r>
          <rPr>
            <sz val="10"/>
            <rFont val="Arial"/>
            <family val="2"/>
          </rPr>
          <t>L'élève utilise les outils de communication de l'entreprise (téléphone, messagerie) entrainant un non respect de la tracabilité et de la confidentialité.</t>
        </r>
      </text>
    </comment>
    <comment ref="D17" authorId="0" shapeId="0">
      <text>
        <r>
          <rPr>
            <sz val="10"/>
            <rFont val="Arial"/>
            <family val="2"/>
          </rPr>
          <t>L'élève utilise les outils de communication de l'entreprise (téléphone, messagerie) respectant la tracabilité.</t>
        </r>
      </text>
    </comment>
    <comment ref="E17" authorId="0" shapeId="0">
      <text>
        <r>
          <rPr>
            <sz val="10"/>
            <rFont val="Arial"/>
            <family val="2"/>
          </rPr>
          <t>L'élève utilise les outils de communication de l'entreprise (téléphone, messagerie) respectant la tracabilité et de la confidentialité.</t>
        </r>
      </text>
    </comment>
  </commentList>
</comments>
</file>

<file path=xl/sharedStrings.xml><?xml version="1.0" encoding="utf-8"?>
<sst xmlns="http://schemas.openxmlformats.org/spreadsheetml/2006/main" count="70" uniqueCount="54">
  <si>
    <t>Nom :</t>
  </si>
  <si>
    <t>Prénom :</t>
  </si>
  <si>
    <t>Etablissement :</t>
  </si>
  <si>
    <t>C3-1 S’intégrer à la démarche qualité du service et respecter les termes du contrat</t>
  </si>
  <si>
    <t>C4-1 Adopter une attitude citoyenne et responsable dans le cadre de l'usage professionnel des outils numériques</t>
  </si>
  <si>
    <t>L’action la plus efficace pour mettre en œuvre la stratégie de l’entreprise est menée pour atteindre les objectifs correspondants</t>
  </si>
  <si>
    <t>Une prestation conforme aux attentes du client et au cahier des charges est fournie</t>
  </si>
  <si>
    <t>Les délais fixés sont respectés</t>
  </si>
  <si>
    <t>Les signataires du contrat et leurs responsabilités respectives sont identifiés</t>
  </si>
  <si>
    <t>Les devoirs et les droits du/de la technicien(ne) dans le cadre du contrat sont identifiés et pris en compte</t>
  </si>
  <si>
    <t>Le/la technicien(ne) adopte une attitude citoyenne et responsable dans le cadre de l’usage professionnel des outils numériques</t>
  </si>
  <si>
    <t>Il/elle utilise les outils de communication dans le respect de la charte de bon usage de l’entreprise</t>
  </si>
  <si>
    <t>Adaptation à des situations variées et
prise en compte des enjeux</t>
  </si>
  <si>
    <t>Réalisation avec compréhension
de l'environnement</t>
  </si>
  <si>
    <t>Analyse critique,
propositions d'amélioration, anticipation</t>
  </si>
  <si>
    <t>Graduation des compétences par palier (selon le cadre de référence AEFA)</t>
  </si>
  <si>
    <t>Mise en œuvre partielle en contexte connu,
observation, identification</t>
  </si>
  <si>
    <t>L'élève a une connaissance incomplète du cadre d'usage des outils numériques et ne l'a respecté que partiellement (utilisation personnelle, jeu, réseaux sociaux…).</t>
  </si>
  <si>
    <t>L'élève a connaissance du cadre d'usage des outils numérique au sein de l'entreprise mais ne l'a respecté qu'en partie (utilisation personelle, jeu…).</t>
  </si>
  <si>
    <t>L'élève connaît le cadre d'usage des outils numériques au sein de l'entreprise, l'a compris et expliqué, et l'a scrupuleusement respecté.</t>
  </si>
  <si>
    <t>L'élève connaît le cadre d'usage des outils numériques au sein de l'entreprise et l'a scrupuleusement respecté. Il produit une analyse critique qui en explicite les enjeux.</t>
  </si>
  <si>
    <t>Possibilité d'accès ou non ?</t>
  </si>
  <si>
    <t xml:space="preserve"> L'élève n'a pas conscience du danger ou de ses limites d'habilitation. Il génère un danger pour lui même ou le collectif.</t>
  </si>
  <si>
    <t>L'élève identifie les dangers et ses limites d'habilitation mais ne repecte pas dans leur application les règles de sécurité.</t>
  </si>
  <si>
    <t>L'élève montre par son attitude professionnelle qu'il applique les règles de santé et de sécurité.</t>
  </si>
  <si>
    <t>L'élève démontre l'attitude professionnelle attendue et identifie les situations potentionellement dangereuses à signaler.</t>
  </si>
  <si>
    <t>L'élève utilise des outils de communication autres que ceux de l'entreprise (téléphone, messagerie, enrregistrements et réseaux sociaux) entrainant un non respect de la tracabilité et de la confidentialité.</t>
  </si>
  <si>
    <t>L'élève utilise les outils de communication de l'entreprise (téléphone, messagerie) entrainant un non respect de la tracabilité et de la confidentialité.</t>
  </si>
  <si>
    <t>L'élève utilise les outils de communication de l'entreprise (téléphone, messagerie) respectant la tracabilité et de la confidentialité.</t>
  </si>
  <si>
    <t>L'élève utilise les outils de communication de l'entreprise (téléphone, messagerie) respectant la tracabilité.</t>
  </si>
  <si>
    <t>L'élève ne parvient pas à intégrer les termes du contrat et la démarche qualité.</t>
  </si>
  <si>
    <r>
      <t xml:space="preserve">BEP Systèmes numériques
Épreuve EP2 : Adopter une attitude citoyenne et responsable en milieu professionnel
</t>
    </r>
    <r>
      <rPr>
        <b/>
        <i/>
        <sz val="14"/>
        <color rgb="FF0070C0"/>
        <rFont val="Arial"/>
        <family val="2"/>
      </rPr>
      <t>Outil d'aide à l'évaluation</t>
    </r>
  </si>
  <si>
    <t>L'élève n'identifie pas ou peu les attentes du cahier des charges et du client.</t>
  </si>
  <si>
    <t>L'élève identifie les attentes du cahier des charges et du client mais ne parvient pas à les repecter.</t>
  </si>
  <si>
    <t>L'élève respecte avec l'aide sollicitée les attentes du cahier des charges et du client.</t>
  </si>
  <si>
    <t>L'élève respecte les attentes du cahier des charges et du client.</t>
  </si>
  <si>
    <t>L'élève réalise les tâches hors délai.</t>
  </si>
  <si>
    <t>L'élève a conscience des délais fixés et fait de son mieux pour essayer de les respecter.</t>
  </si>
  <si>
    <t>L'élève semble efficace et réalise globalement ses tâches dans les délais.</t>
  </si>
  <si>
    <t>L'élève semble efficace et réalise toutes les tâches dans les délais.</t>
  </si>
  <si>
    <t>L'élève ne parvient pas à identifier les rôles de chacun.</t>
  </si>
  <si>
    <t>L'élève identifie au moins son propre rôle sur le chantier.</t>
  </si>
  <si>
    <t>L'élève a conscience des responsabilités de son entreprise sur le chantier.</t>
  </si>
  <si>
    <t>L'élève est capable de distinguer les rôles de chacun.</t>
  </si>
  <si>
    <t>1
Mise en œuvre partielle en contexte connu,
observation, identification</t>
  </si>
  <si>
    <t>2
Adaptation à des situations variées et
prise en compte des enjeux</t>
  </si>
  <si>
    <t>3
Réalisation avec compréhension
de l'environnement</t>
  </si>
  <si>
    <t>4
Analyse critique,
propositions d'amélioration, anticipation</t>
  </si>
  <si>
    <t>L'élève intégre les termes du contrat et la démarche qualité mais ne parvient pas à les satisfaire.</t>
  </si>
  <si>
    <t>L'élève satisfait aux termes du contrat et à la démarche qualité en sollicitant une aide.</t>
  </si>
  <si>
    <t>L'élève satisfait aux termes du contrat et à la démarche qualité.</t>
  </si>
  <si>
    <t>* L’action la plus efficace pour mettre en œuvre la stratégie de l’entreprise est menée pour atteindre les objectifs correspondants (indicateurs proposés si l'élève a accès à la démarche qualité de l'entreprise et aux termes du contrat)</t>
  </si>
  <si>
    <t>* Les signataires du contrat et leurs responsabilités respectives sont identifiés</t>
  </si>
  <si>
    <t>* Critères d'évaluation facultatifs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</si>
</sst>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2"/>
      <name val="Arial"/>
      <family val="2"/>
    </font>
    <font>
      <sz val="14"/>
      <name val="Calibri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8"/>
      <color indexed="10"/>
      <name val="Calibri"/>
      <family val="2"/>
    </font>
    <font>
      <sz val="10"/>
      <name val="Arial"/>
      <family val="2"/>
    </font>
    <font>
      <i/>
      <sz val="10"/>
      <color theme="1" tint="0.499984740745262"/>
      <name val="Arial"/>
      <family val="2"/>
    </font>
    <font>
      <sz val="10"/>
      <name val="Calibri"/>
      <family val="2"/>
    </font>
    <font>
      <sz val="11"/>
      <name val="Arial"/>
      <family val="2"/>
    </font>
    <font>
      <i/>
      <sz val="9"/>
      <color theme="1" tint="0.49998474074526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4"/>
      <color rgb="FF0070C0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4"/>
        <bgColor indexed="47"/>
      </patternFill>
    </fill>
    <fill>
      <patternFill patternType="solid">
        <fgColor indexed="14"/>
        <bgColor indexed="23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9" fontId="4" fillId="0" borderId="0" xfId="1" applyFont="1"/>
    <xf numFmtId="0" fontId="0" fillId="0" borderId="0" xfId="0" applyBorder="1"/>
    <xf numFmtId="0" fontId="7" fillId="0" borderId="0" xfId="0" applyFont="1"/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0" xfId="0" applyFont="1" applyFill="1"/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0" fillId="0" borderId="0" xfId="0" applyFont="1"/>
    <xf numFmtId="0" fontId="2" fillId="4" borderId="7" xfId="0" quotePrefix="1" applyFont="1" applyFill="1" applyBorder="1" applyAlignment="1">
      <alignment horizontal="center"/>
    </xf>
    <xf numFmtId="0" fontId="2" fillId="5" borderId="7" xfId="0" quotePrefix="1" applyFont="1" applyFill="1" applyBorder="1" applyAlignment="1">
      <alignment horizontal="center"/>
    </xf>
    <xf numFmtId="0" fontId="2" fillId="6" borderId="7" xfId="0" quotePrefix="1" applyFont="1" applyFill="1" applyBorder="1" applyAlignment="1">
      <alignment horizontal="center"/>
    </xf>
    <xf numFmtId="0" fontId="2" fillId="7" borderId="7" xfId="0" quotePrefix="1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8" fillId="4" borderId="6" xfId="0" quotePrefix="1" applyFont="1" applyFill="1" applyBorder="1" applyAlignment="1" applyProtection="1">
      <alignment horizontal="center" textRotation="90" wrapText="1"/>
      <protection locked="0"/>
    </xf>
    <xf numFmtId="0" fontId="8" fillId="5" borderId="6" xfId="0" quotePrefix="1" applyFont="1" applyFill="1" applyBorder="1" applyAlignment="1" applyProtection="1">
      <alignment horizontal="center" textRotation="90" wrapText="1"/>
      <protection locked="0"/>
    </xf>
    <xf numFmtId="0" fontId="8" fillId="6" borderId="6" xfId="0" quotePrefix="1" applyFont="1" applyFill="1" applyBorder="1" applyAlignment="1" applyProtection="1">
      <alignment horizontal="center" textRotation="90" wrapText="1"/>
      <protection locked="0"/>
    </xf>
    <xf numFmtId="0" fontId="8" fillId="7" borderId="6" xfId="0" quotePrefix="1" applyFont="1" applyFill="1" applyBorder="1" applyAlignment="1" applyProtection="1">
      <alignment horizontal="center" textRotation="90" wrapText="1"/>
      <protection locked="0"/>
    </xf>
    <xf numFmtId="0" fontId="1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4" borderId="7" xfId="0" quotePrefix="1" applyFont="1" applyFill="1" applyBorder="1" applyAlignment="1">
      <alignment horizontal="center" vertical="center" wrapText="1"/>
    </xf>
    <xf numFmtId="0" fontId="0" fillId="5" borderId="7" xfId="0" quotePrefix="1" applyFont="1" applyFill="1" applyBorder="1" applyAlignment="1">
      <alignment horizontal="center" vertical="center" wrapText="1"/>
    </xf>
    <xf numFmtId="0" fontId="0" fillId="6" borderId="7" xfId="0" quotePrefix="1" applyFont="1" applyFill="1" applyBorder="1" applyAlignment="1">
      <alignment horizontal="center" vertical="center" wrapText="1"/>
    </xf>
    <xf numFmtId="0" fontId="0" fillId="7" borderId="7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9" fillId="9" borderId="0" xfId="0" applyFont="1" applyFill="1" applyAlignment="1">
      <alignment horizontal="left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15" fillId="9" borderId="0" xfId="0" applyFont="1" applyFill="1" applyAlignment="1">
      <alignment horizontal="left" vertical="center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15" fillId="9" borderId="0" xfId="0" applyFont="1" applyFill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900"/>
      <rgbColor rgb="00FF6633"/>
      <rgbColor rgb="00666699"/>
      <rgbColor rgb="0094BD5E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3"/>
  <sheetViews>
    <sheetView tabSelected="1" zoomScale="80" zoomScaleNormal="80" workbookViewId="0">
      <selection activeCell="L16" sqref="L16"/>
    </sheetView>
  </sheetViews>
  <sheetFormatPr baseColWidth="10" defaultRowHeight="12.75" x14ac:dyDescent="0.2"/>
  <cols>
    <col min="1" max="1" width="112.5703125" customWidth="1"/>
    <col min="2" max="5" width="5.7109375" style="1" customWidth="1"/>
    <col min="6" max="6" width="8.85546875" customWidth="1"/>
    <col min="7" max="7" width="5.140625" style="2" customWidth="1"/>
  </cols>
  <sheetData>
    <row r="1" spans="1:7" ht="66.75" customHeight="1" x14ac:dyDescent="0.2">
      <c r="A1" s="43" t="s">
        <v>31</v>
      </c>
      <c r="B1" s="44"/>
      <c r="C1" s="44"/>
      <c r="D1" s="44"/>
      <c r="E1" s="44"/>
      <c r="F1" s="3"/>
    </row>
    <row r="2" spans="1:7" ht="18" x14ac:dyDescent="0.25">
      <c r="A2" s="14" t="s">
        <v>2</v>
      </c>
      <c r="B2" s="45"/>
      <c r="C2" s="45"/>
      <c r="D2" s="45"/>
      <c r="E2" s="45"/>
      <c r="F2" s="4"/>
    </row>
    <row r="3" spans="1:7" ht="18" x14ac:dyDescent="0.25">
      <c r="A3" s="14" t="s">
        <v>0</v>
      </c>
      <c r="B3" s="45"/>
      <c r="C3" s="45"/>
      <c r="D3" s="45"/>
      <c r="E3" s="45"/>
      <c r="F3" s="5"/>
    </row>
    <row r="4" spans="1:7" ht="23.25" x14ac:dyDescent="0.35">
      <c r="A4" s="15" t="s">
        <v>1</v>
      </c>
      <c r="B4" s="22"/>
      <c r="C4" s="23"/>
      <c r="D4" s="23"/>
      <c r="E4" s="24"/>
      <c r="F4" s="6"/>
    </row>
    <row r="5" spans="1:7" s="4" customFormat="1" ht="23.25" x14ac:dyDescent="0.35">
      <c r="A5" s="3"/>
      <c r="B5" s="10"/>
      <c r="C5" s="11"/>
      <c r="D5" s="11"/>
      <c r="E5" s="12"/>
      <c r="F5" s="6"/>
      <c r="G5" s="13"/>
    </row>
    <row r="6" spans="1:7" ht="182.25" customHeight="1" x14ac:dyDescent="0.2">
      <c r="A6" s="47" t="s">
        <v>15</v>
      </c>
      <c r="B6" s="25" t="s">
        <v>16</v>
      </c>
      <c r="C6" s="26" t="s">
        <v>12</v>
      </c>
      <c r="D6" s="27" t="s">
        <v>13</v>
      </c>
      <c r="E6" s="28" t="s">
        <v>14</v>
      </c>
      <c r="F6" s="6"/>
    </row>
    <row r="7" spans="1:7" ht="18.75" x14ac:dyDescent="0.3">
      <c r="A7" s="48"/>
      <c r="B7" s="17">
        <v>1</v>
      </c>
      <c r="C7" s="18">
        <v>2</v>
      </c>
      <c r="D7" s="19">
        <v>3</v>
      </c>
      <c r="E7" s="20">
        <v>4</v>
      </c>
    </row>
    <row r="8" spans="1:7" ht="14.25" x14ac:dyDescent="0.2">
      <c r="A8" s="46" t="s">
        <v>3</v>
      </c>
      <c r="B8" s="46"/>
      <c r="C8" s="46"/>
      <c r="D8" s="46"/>
      <c r="E8" s="46"/>
      <c r="G8" s="7">
        <f>AVERAGE(G9:G13)/5</f>
        <v>0</v>
      </c>
    </row>
    <row r="9" spans="1:7" x14ac:dyDescent="0.2">
      <c r="A9" s="9" t="s">
        <v>5</v>
      </c>
      <c r="B9" s="21"/>
      <c r="C9" s="21"/>
      <c r="D9" s="21"/>
      <c r="E9" s="21"/>
      <c r="F9" s="16" t="str">
        <f>(IF(COUNTA(B9:E9)&lt;&gt;1,"facultatif",""))</f>
        <v>facultatif</v>
      </c>
      <c r="G9" s="2">
        <f>IF(COUNTA(B9:E9)=1,IF($B9="x",0,IF($C9="x",1,IF($D9="x",2,IF($E9="x",3)))),0)</f>
        <v>0</v>
      </c>
    </row>
    <row r="10" spans="1:7" x14ac:dyDescent="0.2">
      <c r="A10" t="s">
        <v>6</v>
      </c>
      <c r="B10" s="21"/>
      <c r="C10" s="21"/>
      <c r="D10" s="21"/>
      <c r="E10" s="21"/>
      <c r="F10" t="str">
        <f t="shared" ref="F10:F11" si="0">(IF(COUNTA(B10:E10)&lt;&gt;1,"◄",""))</f>
        <v>◄</v>
      </c>
      <c r="G10" s="2">
        <f t="shared" ref="G10:G12" si="1">IF(COUNTA(B10:E10)=1,IF($B10="x",0,IF($C10="x",1,IF($D10="x",2,IF($E10="x",3)))),0)</f>
        <v>0</v>
      </c>
    </row>
    <row r="11" spans="1:7" x14ac:dyDescent="0.2">
      <c r="A11" t="s">
        <v>7</v>
      </c>
      <c r="B11" s="21"/>
      <c r="C11" s="21"/>
      <c r="D11" s="21"/>
      <c r="E11" s="21"/>
      <c r="F11" t="str">
        <f t="shared" si="0"/>
        <v>◄</v>
      </c>
      <c r="G11" s="2">
        <f t="shared" si="1"/>
        <v>0</v>
      </c>
    </row>
    <row r="12" spans="1:7" x14ac:dyDescent="0.2">
      <c r="A12" s="9" t="s">
        <v>8</v>
      </c>
      <c r="B12" s="21"/>
      <c r="C12" s="21"/>
      <c r="D12" s="21"/>
      <c r="E12" s="21"/>
      <c r="F12" s="16" t="str">
        <f>(IF(COUNTA(B12:E12)&lt;&gt;1,"facultatif",""))</f>
        <v>facultatif</v>
      </c>
      <c r="G12" s="2">
        <f t="shared" si="1"/>
        <v>0</v>
      </c>
    </row>
    <row r="13" spans="1:7" x14ac:dyDescent="0.2">
      <c r="A13" t="s">
        <v>9</v>
      </c>
      <c r="B13" s="21"/>
      <c r="C13" s="21"/>
      <c r="D13" s="21"/>
      <c r="E13" s="21"/>
      <c r="F13" t="str">
        <f>(IF(COUNTA(B13:E13)&lt;&gt;1,"◄",""))</f>
        <v>◄</v>
      </c>
      <c r="G13" s="2">
        <f>IF(COUNTA(B13:E13)=1,IF($B13="x",0,IF($C13="x",1,IF($D13="x",2,IF($E13="x",3)))),0)</f>
        <v>0</v>
      </c>
    </row>
    <row r="15" spans="1:7" ht="14.25" x14ac:dyDescent="0.2">
      <c r="A15" s="46" t="s">
        <v>4</v>
      </c>
      <c r="B15" s="46"/>
      <c r="C15" s="46"/>
      <c r="D15" s="46"/>
      <c r="E15" s="46"/>
      <c r="G15" s="7">
        <f>AVERAGE(G16:G17)/3</f>
        <v>0</v>
      </c>
    </row>
    <row r="16" spans="1:7" x14ac:dyDescent="0.2">
      <c r="A16" t="s">
        <v>10</v>
      </c>
      <c r="B16" s="21"/>
      <c r="C16" s="21"/>
      <c r="D16" s="21"/>
      <c r="E16" s="21"/>
      <c r="F16" t="str">
        <f>(IF(COUNTA(B16:E16)&lt;&gt;1,"◄",""))</f>
        <v>◄</v>
      </c>
      <c r="G16" s="2">
        <f>IF(COUNTA(B16:E16)=1,IF($B16="x",0,IF($C16="x",1,IF($D16="x",2,IF($E16="x",3)))),0)</f>
        <v>0</v>
      </c>
    </row>
    <row r="17" spans="1:9" x14ac:dyDescent="0.2">
      <c r="A17" t="s">
        <v>11</v>
      </c>
      <c r="B17" s="21"/>
      <c r="C17" s="21"/>
      <c r="D17" s="21"/>
      <c r="E17" s="21"/>
      <c r="F17" t="str">
        <f>(IF(COUNTA(B17:E17)&lt;&gt;1,"◄",""))</f>
        <v>◄</v>
      </c>
      <c r="G17" s="2">
        <f>IF(COUNTA(B17:E17)=1,IF($B17="x",0,IF($C17="x",1,IF($D17="x",2,IF($E17="x",3)))),0)</f>
        <v>0</v>
      </c>
    </row>
    <row r="21" spans="1:9" x14ac:dyDescent="0.2">
      <c r="H21" s="8"/>
      <c r="I21" s="8"/>
    </row>
    <row r="22" spans="1:9" x14ac:dyDescent="0.2">
      <c r="H22" s="8"/>
      <c r="I22" s="8"/>
    </row>
    <row r="23" spans="1:9" x14ac:dyDescent="0.2">
      <c r="H23" s="8"/>
      <c r="I23" s="8"/>
    </row>
  </sheetData>
  <mergeCells count="6">
    <mergeCell ref="A1:E1"/>
    <mergeCell ref="B3:E3"/>
    <mergeCell ref="B2:E2"/>
    <mergeCell ref="A8:E8"/>
    <mergeCell ref="A15:E15"/>
    <mergeCell ref="A6:A7"/>
  </mergeCells>
  <dataValidations count="1">
    <dataValidation type="list" allowBlank="1" showInputMessage="1" showErrorMessage="1" sqref="B9:E13 B16:E17">
      <formula1>"x"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landscape" horizontalDpi="4294967293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9"/>
  <sheetViews>
    <sheetView zoomScale="80" zoomScaleNormal="80" workbookViewId="0">
      <selection activeCell="C9" sqref="C9"/>
    </sheetView>
  </sheetViews>
  <sheetFormatPr baseColWidth="10" defaultRowHeight="12.75" x14ac:dyDescent="0.2"/>
  <cols>
    <col min="1" max="1" width="38.5703125" customWidth="1"/>
    <col min="2" max="5" width="33.85546875" style="1" customWidth="1"/>
    <col min="6" max="6" width="8.85546875" hidden="1" customWidth="1"/>
    <col min="7" max="7" width="5.140625" style="2" customWidth="1"/>
  </cols>
  <sheetData>
    <row r="1" spans="1:7" ht="66.75" customHeight="1" x14ac:dyDescent="0.2">
      <c r="A1" s="43" t="s">
        <v>31</v>
      </c>
      <c r="B1" s="44"/>
      <c r="C1" s="44"/>
      <c r="D1" s="44"/>
      <c r="E1" s="44"/>
      <c r="F1" s="3"/>
    </row>
    <row r="2" spans="1:7" ht="18" hidden="1" x14ac:dyDescent="0.25">
      <c r="A2" s="14" t="s">
        <v>2</v>
      </c>
      <c r="B2" s="50"/>
      <c r="C2" s="51"/>
      <c r="D2" s="51"/>
      <c r="E2" s="52"/>
      <c r="F2" s="4"/>
    </row>
    <row r="3" spans="1:7" ht="18" hidden="1" x14ac:dyDescent="0.25">
      <c r="A3" s="14" t="s">
        <v>0</v>
      </c>
      <c r="B3" s="50"/>
      <c r="C3" s="51"/>
      <c r="D3" s="51"/>
      <c r="E3" s="52"/>
      <c r="F3" s="5"/>
    </row>
    <row r="4" spans="1:7" ht="23.25" hidden="1" x14ac:dyDescent="0.35">
      <c r="A4" s="15" t="s">
        <v>1</v>
      </c>
      <c r="B4" s="22"/>
      <c r="C4" s="23"/>
      <c r="D4" s="23"/>
      <c r="E4" s="24"/>
      <c r="F4" s="6"/>
    </row>
    <row r="5" spans="1:7" s="4" customFormat="1" ht="17.25" customHeight="1" x14ac:dyDescent="0.35">
      <c r="A5" s="3"/>
      <c r="B5" s="10"/>
      <c r="C5" s="11"/>
      <c r="D5" s="11"/>
      <c r="E5" s="12"/>
      <c r="F5" s="6"/>
      <c r="G5" s="13"/>
    </row>
    <row r="6" spans="1:7" ht="182.25" hidden="1" customHeight="1" x14ac:dyDescent="0.2">
      <c r="A6" s="53" t="s">
        <v>15</v>
      </c>
      <c r="B6" s="25" t="s">
        <v>16</v>
      </c>
      <c r="C6" s="26" t="s">
        <v>12</v>
      </c>
      <c r="D6" s="27" t="s">
        <v>13</v>
      </c>
      <c r="E6" s="28" t="s">
        <v>14</v>
      </c>
      <c r="F6" s="6"/>
    </row>
    <row r="7" spans="1:7" ht="56.25" customHeight="1" x14ac:dyDescent="0.2">
      <c r="A7" s="48"/>
      <c r="B7" s="36" t="s">
        <v>44</v>
      </c>
      <c r="C7" s="37" t="s">
        <v>45</v>
      </c>
      <c r="D7" s="38" t="s">
        <v>46</v>
      </c>
      <c r="E7" s="39" t="s">
        <v>47</v>
      </c>
    </row>
    <row r="8" spans="1:7" ht="15" x14ac:dyDescent="0.25">
      <c r="A8" s="54" t="s">
        <v>3</v>
      </c>
      <c r="B8" s="54"/>
      <c r="C8" s="54"/>
      <c r="D8" s="54"/>
      <c r="E8" s="54"/>
      <c r="G8" s="7">
        <f>AVERAGE(G9:G13)/5</f>
        <v>0</v>
      </c>
    </row>
    <row r="9" spans="1:7" s="31" customFormat="1" ht="90.75" customHeight="1" x14ac:dyDescent="0.2">
      <c r="A9" s="40" t="s">
        <v>51</v>
      </c>
      <c r="B9" s="34" t="s">
        <v>30</v>
      </c>
      <c r="C9" s="34" t="s">
        <v>48</v>
      </c>
      <c r="D9" s="34" t="s">
        <v>49</v>
      </c>
      <c r="E9" s="34" t="s">
        <v>50</v>
      </c>
      <c r="F9" s="29" t="str">
        <f>(IF(COUNTA(B9:E9)&lt;&gt;1,"facultatif",""))</f>
        <v>facultatif</v>
      </c>
      <c r="G9" s="30" t="s">
        <v>21</v>
      </c>
    </row>
    <row r="10" spans="1:7" s="31" customFormat="1" ht="54" customHeight="1" x14ac:dyDescent="0.2">
      <c r="A10" s="41" t="s">
        <v>6</v>
      </c>
      <c r="B10" s="35" t="s">
        <v>32</v>
      </c>
      <c r="C10" s="35" t="s">
        <v>33</v>
      </c>
      <c r="D10" s="35" t="s">
        <v>34</v>
      </c>
      <c r="E10" s="35" t="s">
        <v>35</v>
      </c>
      <c r="F10" s="31" t="str">
        <f t="shared" ref="F10:F11" si="0">(IF(COUNTA(B10:E10)&lt;&gt;1,"◄",""))</f>
        <v>◄</v>
      </c>
      <c r="G10" s="30">
        <f t="shared" ref="G10:G12" si="1">IF(COUNTA(B10:E10)=1,IF($B10="x",0,IF($C10="x",1,IF($D10="x",2,IF($E10="x",3)))),0)</f>
        <v>0</v>
      </c>
    </row>
    <row r="11" spans="1:7" s="31" customFormat="1" ht="45.75" customHeight="1" x14ac:dyDescent="0.2">
      <c r="A11" s="41" t="s">
        <v>7</v>
      </c>
      <c r="B11" s="35" t="s">
        <v>36</v>
      </c>
      <c r="C11" s="35" t="s">
        <v>37</v>
      </c>
      <c r="D11" s="35" t="s">
        <v>38</v>
      </c>
      <c r="E11" s="35" t="s">
        <v>39</v>
      </c>
      <c r="F11" s="31" t="str">
        <f t="shared" si="0"/>
        <v>◄</v>
      </c>
      <c r="G11" s="30">
        <f t="shared" si="1"/>
        <v>0</v>
      </c>
    </row>
    <row r="12" spans="1:7" s="31" customFormat="1" ht="38.25" x14ac:dyDescent="0.2">
      <c r="A12" s="42" t="s">
        <v>52</v>
      </c>
      <c r="B12" s="34" t="s">
        <v>40</v>
      </c>
      <c r="C12" s="34" t="s">
        <v>41</v>
      </c>
      <c r="D12" s="34" t="s">
        <v>42</v>
      </c>
      <c r="E12" s="34" t="s">
        <v>43</v>
      </c>
      <c r="F12" s="29" t="str">
        <f>(IF(COUNTA(B12:E12)&lt;&gt;1,"facultatif",""))</f>
        <v>facultatif</v>
      </c>
      <c r="G12" s="30">
        <f t="shared" si="1"/>
        <v>0</v>
      </c>
    </row>
    <row r="13" spans="1:7" s="31" customFormat="1" ht="72.75" customHeight="1" x14ac:dyDescent="0.2">
      <c r="A13" s="41" t="s">
        <v>9</v>
      </c>
      <c r="B13" s="35" t="s">
        <v>22</v>
      </c>
      <c r="C13" s="35" t="s">
        <v>23</v>
      </c>
      <c r="D13" s="35" t="s">
        <v>24</v>
      </c>
      <c r="E13" s="35" t="s">
        <v>25</v>
      </c>
      <c r="F13" s="31" t="str">
        <f>(IF(COUNTA(B13:E13)&lt;&gt;1,"◄",""))</f>
        <v>◄</v>
      </c>
      <c r="G13" s="30">
        <f>IF(COUNTA(B13:E13)=1,IF($B13="x",0,IF($C13="x",1,IF($D13="x",2,IF($E13="x",3)))),0)</f>
        <v>0</v>
      </c>
    </row>
    <row r="14" spans="1:7" s="31" customFormat="1" x14ac:dyDescent="0.2">
      <c r="A14" s="32"/>
      <c r="B14" s="33"/>
      <c r="C14" s="33"/>
      <c r="D14" s="33"/>
      <c r="E14" s="33"/>
      <c r="G14" s="30"/>
    </row>
    <row r="15" spans="1:7" ht="15" x14ac:dyDescent="0.2">
      <c r="A15" s="49" t="s">
        <v>4</v>
      </c>
      <c r="B15" s="49"/>
      <c r="C15" s="49"/>
      <c r="D15" s="49"/>
      <c r="E15" s="49"/>
      <c r="G15" s="7">
        <f>AVERAGE(G16:G17)/3</f>
        <v>0</v>
      </c>
    </row>
    <row r="16" spans="1:7" s="31" customFormat="1" ht="63.75" x14ac:dyDescent="0.2">
      <c r="A16" s="41" t="s">
        <v>10</v>
      </c>
      <c r="B16" s="35" t="s">
        <v>17</v>
      </c>
      <c r="C16" s="35" t="s">
        <v>18</v>
      </c>
      <c r="D16" s="35" t="s">
        <v>19</v>
      </c>
      <c r="E16" s="35" t="s">
        <v>20</v>
      </c>
      <c r="F16" s="31" t="str">
        <f>(IF(COUNTA(B16:E16)&lt;&gt;1,"◄",""))</f>
        <v>◄</v>
      </c>
      <c r="G16" s="30">
        <f>IF(COUNTA(B16:E16)=1,IF($B16="x",0,IF($C16="x",1,IF($D16="x",2,IF($E16="x",3)))),0)</f>
        <v>0</v>
      </c>
    </row>
    <row r="17" spans="1:7" s="31" customFormat="1" ht="96" customHeight="1" x14ac:dyDescent="0.2">
      <c r="A17" s="41" t="s">
        <v>11</v>
      </c>
      <c r="B17" s="35" t="s">
        <v>26</v>
      </c>
      <c r="C17" s="35" t="s">
        <v>27</v>
      </c>
      <c r="D17" s="35" t="s">
        <v>29</v>
      </c>
      <c r="E17" s="35" t="s">
        <v>28</v>
      </c>
      <c r="F17" s="31" t="str">
        <f>(IF(COUNTA(B17:E17)&lt;&gt;1,"◄",""))</f>
        <v>◄</v>
      </c>
      <c r="G17" s="30">
        <f>IF(COUNTA(B17:E17)=1,IF($B17="x",0,IF($C17="x",1,IF($D17="x",2,IF($E17="x",3)))),0)</f>
        <v>0</v>
      </c>
    </row>
    <row r="18" spans="1:7" ht="5.25" customHeight="1" x14ac:dyDescent="0.2"/>
    <row r="19" spans="1:7" x14ac:dyDescent="0.2">
      <c r="A19" t="s">
        <v>53</v>
      </c>
    </row>
  </sheetData>
  <mergeCells count="6">
    <mergeCell ref="A15:E15"/>
    <mergeCell ref="A1:E1"/>
    <mergeCell ref="B2:E2"/>
    <mergeCell ref="B3:E3"/>
    <mergeCell ref="A6:A7"/>
    <mergeCell ref="A8:E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8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BEP SN EP2 (fiche élève)</vt:lpstr>
      <vt:lpstr>BEP SN EP2 (fiche indicateurs)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nsevestre</dc:creator>
  <cp:lastModifiedBy>S. Monnier</cp:lastModifiedBy>
  <cp:revision>4</cp:revision>
  <cp:lastPrinted>2019-06-20T09:39:14Z</cp:lastPrinted>
  <dcterms:created xsi:type="dcterms:W3CDTF">2016-11-17T15:02:14Z</dcterms:created>
  <dcterms:modified xsi:type="dcterms:W3CDTF">2019-06-20T10:27:29Z</dcterms:modified>
  <dc:language>fr-FR</dc:language>
</cp:coreProperties>
</file>