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660" activeTab="0"/>
  </bookViews>
  <sheets>
    <sheet name="Feuil1" sheetId="1" r:id="rId1"/>
    <sheet name="Feuil2" sheetId="2" r:id="rId2"/>
    <sheet name="Feuil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<sst xmlns="http://schemas.openxmlformats.org/spreadsheetml/2006/main" count="223" uniqueCount="137">
  <si>
    <t>F</t>
  </si>
  <si>
    <t>nom</t>
  </si>
  <si>
    <t>fait un cadeau à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</si>
  <si>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</si>
  <si>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</si>
  <si>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</si>
  <si>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</si>
  <si>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</si>
  <si>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</si>
  <si>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</si>
  <si>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</si>
  <si>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</si>
  <si>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BITEAU</t>
  </si>
  <si>
    <t>Maël</t>
  </si>
  <si>
    <t>CAILLAUD</t>
  </si>
  <si>
    <t>Arthur</t>
  </si>
  <si>
    <t>CANOVO</t>
  </si>
  <si>
    <t>Elsa</t>
  </si>
  <si>
    <t>CHARRIER</t>
  </si>
  <si>
    <t>Nolan</t>
  </si>
  <si>
    <t>COCHAND</t>
  </si>
  <si>
    <t>BAPTISTE</t>
  </si>
  <si>
    <t>CROCHARD</t>
  </si>
  <si>
    <t>Wayne</t>
  </si>
  <si>
    <t>DAUCHEL</t>
  </si>
  <si>
    <t>Jade</t>
  </si>
  <si>
    <t>ECHAPPE</t>
  </si>
  <si>
    <t>Tiago</t>
  </si>
  <si>
    <t>FRUITET</t>
  </si>
  <si>
    <t>Emma</t>
  </si>
  <si>
    <t>HERVE PINVIDIC</t>
  </si>
  <si>
    <t>HUGO</t>
  </si>
  <si>
    <t>HUBERT</t>
  </si>
  <si>
    <t>Clémence</t>
  </si>
  <si>
    <t>IMBERT</t>
  </si>
  <si>
    <t>Léo</t>
  </si>
  <si>
    <t>JANSEN</t>
  </si>
  <si>
    <t>Juliette</t>
  </si>
  <si>
    <t xml:space="preserve">LAROUR </t>
  </si>
  <si>
    <t>LE SCOUILLER</t>
  </si>
  <si>
    <t>Pierre-Louis</t>
  </si>
  <si>
    <t>LETURMY</t>
  </si>
  <si>
    <t>Lomane</t>
  </si>
  <si>
    <t>MARCHAND</t>
  </si>
  <si>
    <t>Inès</t>
  </si>
  <si>
    <t>MILLET-LAMOTTE</t>
  </si>
  <si>
    <t>Gaël</t>
  </si>
  <si>
    <t>PONCHELLE</t>
  </si>
  <si>
    <t>TEO</t>
  </si>
  <si>
    <t>RIPOCHE</t>
  </si>
  <si>
    <t>Romane</t>
  </si>
  <si>
    <t>ROBLOT</t>
  </si>
  <si>
    <t>AGATHE</t>
  </si>
  <si>
    <t>SEILLE</t>
  </si>
  <si>
    <t>CAMILLE</t>
  </si>
  <si>
    <t>SERAZIN—ZAGHOUANI</t>
  </si>
  <si>
    <t>Gabrielle</t>
  </si>
  <si>
    <t>SOIZEAU</t>
  </si>
  <si>
    <t>Louise</t>
  </si>
  <si>
    <t>SUROY</t>
  </si>
  <si>
    <t>Timéo</t>
  </si>
  <si>
    <t>TOURNEUX</t>
  </si>
  <si>
    <t>PAUL</t>
  </si>
  <si>
    <t>VERRON—CARPENTIER</t>
  </si>
  <si>
    <t>Lola</t>
  </si>
  <si>
    <t>VETSMANY</t>
  </si>
  <si>
    <t>SENGSIRY</t>
  </si>
  <si>
    <t>YAHYAOUI</t>
  </si>
  <si>
    <t>Redha</t>
  </si>
  <si>
    <t>BITEAU Maël</t>
  </si>
  <si>
    <t>CANOVO Elsa</t>
  </si>
  <si>
    <t>CHARRIER Nolan</t>
  </si>
  <si>
    <t>COCHAND BAPTISTE</t>
  </si>
  <si>
    <t>CROCHARD Wayne</t>
  </si>
  <si>
    <t>DAUCHEL Jade</t>
  </si>
  <si>
    <t>ECHAPPE Tiago</t>
  </si>
  <si>
    <t>FRUITET Emma</t>
  </si>
  <si>
    <t>HERVE PINVIDIC HUGO</t>
  </si>
  <si>
    <t>HUBERT Clémence</t>
  </si>
  <si>
    <t>IMBERT Léo</t>
  </si>
  <si>
    <t>JANSEN Juliette</t>
  </si>
  <si>
    <t>LAROUR  Juliette</t>
  </si>
  <si>
    <t>LE SCOUILLER Pierre-Louis</t>
  </si>
  <si>
    <t>LETURMY Lomane</t>
  </si>
  <si>
    <t>MARCHAND Inès</t>
  </si>
  <si>
    <t>MILLET-LAMOTTE Gaël</t>
  </si>
  <si>
    <t>PONCHELLE TEO</t>
  </si>
  <si>
    <t>RIPOCHE Romane</t>
  </si>
  <si>
    <t>ROBLOT AGATHE</t>
  </si>
  <si>
    <t>SEILLE CAMILLE</t>
  </si>
  <si>
    <t>SERAZIN—ZAGHOUANI Gabrielle</t>
  </si>
  <si>
    <t>SOIZEAU Louise</t>
  </si>
  <si>
    <t>SUROY Timéo</t>
  </si>
  <si>
    <t>TOURNEUX PAUL</t>
  </si>
  <si>
    <t>VERRON—CARPENTIER Lola</t>
  </si>
  <si>
    <t>VETSMANY SENGSIRY</t>
  </si>
  <si>
    <t>YAHYAOUI Redha</t>
  </si>
  <si>
    <t>G</t>
  </si>
  <si>
    <t>Equipe 1</t>
  </si>
  <si>
    <t>Equipe 2</t>
  </si>
  <si>
    <t>Equipe 3</t>
  </si>
  <si>
    <t>Equipe 4</t>
  </si>
  <si>
    <t>CAILLAUD Arthur</t>
  </si>
  <si>
    <t>HUBERT Clémence / F / 3</t>
  </si>
  <si>
    <t>IMBERT Léo / G / 3</t>
  </si>
  <si>
    <t>ROBLOT AGATHE / F / 3</t>
  </si>
  <si>
    <t>RIPOCHE Romane / F / 3</t>
  </si>
  <si>
    <t>FRUITET Emma / F / 2</t>
  </si>
  <si>
    <t>HERVE PINVIDIC HUGO / G / 3</t>
  </si>
  <si>
    <t>VERRON—CARPENTIER Lola / F / 3</t>
  </si>
  <si>
    <t>TOURNEUX PAUL / G / 1</t>
  </si>
  <si>
    <t>CROCHARD Wayne / G / 3</t>
  </si>
  <si>
    <t>CHARRIER Nolan / G / 2</t>
  </si>
  <si>
    <t>BITEAU Maël / G / 3</t>
  </si>
  <si>
    <t>YAHYAOUI Redha / G / 1</t>
  </si>
  <si>
    <t>SERAZIN—ZAGHOUANI Gabrielle / F / 3</t>
  </si>
  <si>
    <t>SEILLE CAMILLE / F / 2</t>
  </si>
  <si>
    <t>PONCHELLE TEO / G / 2</t>
  </si>
  <si>
    <t>CANOVO Elsa / F / 2</t>
  </si>
  <si>
    <t>LETURMY Lomane / F / 3</t>
  </si>
  <si>
    <t>LAROUR  Juliette / F / 2</t>
  </si>
  <si>
    <t>MARCHAND Inès / F / 1</t>
  </si>
  <si>
    <t>VETSMANY SENGSIRY / G / 3</t>
  </si>
  <si>
    <t>JANSEN Juliette / F / 3</t>
  </si>
  <si>
    <t>LE SCOUILLER Pierre-Louis / G / 3</t>
  </si>
  <si>
    <t>ECHAPPE Tiago / G / 3</t>
  </si>
  <si>
    <t>SOIZEAU Louise / F / 3</t>
  </si>
  <si>
    <t>SUROY Timéo / G / 1</t>
  </si>
  <si>
    <t>COCHAND BAPTISTE / G / 1</t>
  </si>
  <si>
    <t>DAUCHEL Jade / F / 1</t>
  </si>
  <si>
    <t>MILLET-LAMOTTE Gaël / G / 1</t>
  </si>
  <si>
    <t>CAILLAUD Arthur / F / 2</t>
  </si>
  <si>
    <t>Equipe 5</t>
  </si>
  <si>
    <t>Equipe 6</t>
  </si>
  <si>
    <t>Equipe 7</t>
  </si>
  <si>
    <t>Equipe 8</t>
  </si>
  <si>
    <t>Equipe 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</si>
</sst>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1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0" borderId="0">
      <alignment/>
      <protection/>
    </xf>
    <xf numFmtId="169" fontId="30" fillId="0" borderId="0">
      <alignment/>
      <protection/>
    </xf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169" fontId="30" fillId="0" borderId="10" xfId="44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9" fontId="30" fillId="0" borderId="11" xfId="44" applyFont="1" applyFill="1" applyBorder="1" applyAlignment="1" applyProtection="1">
      <alignment/>
      <protection locked="0"/>
    </xf>
    <xf numFmtId="0" fontId="29" fillId="0" borderId="11" xfId="43" applyBorder="1" applyProtection="1">
      <alignment/>
      <protection locked="0"/>
    </xf>
    <xf numFmtId="0" fontId="0" fillId="0" borderId="11" xfId="0" applyFont="1" applyBorder="1" applyAlignment="1">
      <alignment/>
    </xf>
    <xf numFmtId="0" fontId="30" fillId="0" borderId="11" xfId="43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30" fillId="0" borderId="11" xfId="43" applyFont="1" applyFill="1" applyBorder="1" applyAlignment="1" applyProtection="1">
      <alignment/>
      <protection/>
    </xf>
    <xf numFmtId="0" fontId="30" fillId="0" borderId="12" xfId="43" applyFont="1" applyFill="1" applyBorder="1" applyAlignment="1" applyProtection="1">
      <alignment/>
      <protection locked="0"/>
    </xf>
    <xf numFmtId="169" fontId="30" fillId="0" borderId="12" xfId="44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9" fillId="0" borderId="12" xfId="43" applyBorder="1" applyProtection="1">
      <alignment/>
      <protection locked="0"/>
    </xf>
    <xf numFmtId="169" fontId="2" fillId="33" borderId="11" xfId="44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0" fontId="2" fillId="33" borderId="11" xfId="43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0" fontId="4" fillId="33" borderId="11" xfId="43" applyFont="1" applyFill="1" applyBorder="1" applyProtection="1">
      <alignment/>
      <protection locked="0"/>
    </xf>
    <xf numFmtId="0" fontId="2" fillId="33" borderId="11" xfId="43" applyFont="1" applyFill="1" applyBorder="1" applyAlignment="1" applyProtection="1">
      <alignment/>
      <protection/>
    </xf>
    <xf numFmtId="0" fontId="2" fillId="33" borderId="12" xfId="43" applyFont="1" applyFill="1" applyBorder="1" applyAlignment="1" applyProtection="1">
      <alignment/>
      <protection locked="0"/>
    </xf>
    <xf numFmtId="169" fontId="2" fillId="33" borderId="12" xfId="44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4" fillId="33" borderId="12" xfId="43" applyFont="1" applyFill="1" applyBorder="1" applyProtection="1">
      <alignment/>
      <protection locked="0"/>
    </xf>
    <xf numFmtId="169" fontId="30" fillId="0" borderId="0" xfId="44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/>
    </xf>
    <xf numFmtId="169" fontId="30" fillId="34" borderId="12" xfId="44" applyFont="1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29" fillId="34" borderId="12" xfId="43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>
      <alignment horizontal="center"/>
    </xf>
    <xf numFmtId="0" fontId="30" fillId="34" borderId="12" xfId="43" applyFont="1" applyFill="1" applyBorder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3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190500</xdr:rowOff>
    </xdr:from>
    <xdr:to>
      <xdr:col>1</xdr:col>
      <xdr:colOff>161925</xdr:colOff>
      <xdr:row>28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2057400" y="6934200"/>
          <a:ext cx="123825" cy="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SEXE F/G</a:t>
          </a:r>
        </a:p>
      </xdr:txBody>
    </xdr:sp>
    <xdr:clientData/>
  </xdr:twoCellAnchor>
  <xdr:twoCellAnchor>
    <xdr:from>
      <xdr:col>1</xdr:col>
      <xdr:colOff>38100</xdr:colOff>
      <xdr:row>28</xdr:row>
      <xdr:rowOff>190500</xdr:rowOff>
    </xdr:from>
    <xdr:to>
      <xdr:col>1</xdr:col>
      <xdr:colOff>161925</xdr:colOff>
      <xdr:row>28</xdr:row>
      <xdr:rowOff>190500</xdr:rowOff>
    </xdr:to>
    <xdr:sp>
      <xdr:nvSpPr>
        <xdr:cNvPr id="2" name="Rectangle 14"/>
        <xdr:cNvSpPr>
          <a:spLocks/>
        </xdr:cNvSpPr>
      </xdr:nvSpPr>
      <xdr:spPr>
        <a:xfrm>
          <a:off x="2057400" y="6934200"/>
          <a:ext cx="123825" cy="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SEXE F/G</a:t>
          </a:r>
        </a:p>
      </xdr:txBody>
    </xdr:sp>
    <xdr:clientData/>
  </xdr:twoCellAnchor>
  <xdr:twoCellAnchor>
    <xdr:from>
      <xdr:col>1</xdr:col>
      <xdr:colOff>38100</xdr:colOff>
      <xdr:row>28</xdr:row>
      <xdr:rowOff>190500</xdr:rowOff>
    </xdr:from>
    <xdr:to>
      <xdr:col>1</xdr:col>
      <xdr:colOff>161925</xdr:colOff>
      <xdr:row>28</xdr:row>
      <xdr:rowOff>190500</xdr:rowOff>
    </xdr:to>
    <xdr:sp>
      <xdr:nvSpPr>
        <xdr:cNvPr id="3" name="Rectangle 16"/>
        <xdr:cNvSpPr>
          <a:spLocks/>
        </xdr:cNvSpPr>
      </xdr:nvSpPr>
      <xdr:spPr>
        <a:xfrm>
          <a:off x="2057400" y="6934200"/>
          <a:ext cx="123825" cy="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SEXE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295275</xdr:rowOff>
    </xdr:from>
    <xdr:to>
      <xdr:col>1</xdr:col>
      <xdr:colOff>771525</xdr:colOff>
      <xdr:row>0</xdr:row>
      <xdr:rowOff>542925</xdr:rowOff>
    </xdr:to>
    <xdr:sp>
      <xdr:nvSpPr>
        <xdr:cNvPr id="1" name="Rectangle 1"/>
        <xdr:cNvSpPr>
          <a:spLocks/>
        </xdr:cNvSpPr>
      </xdr:nvSpPr>
      <xdr:spPr>
        <a:xfrm>
          <a:off x="1752600" y="295275"/>
          <a:ext cx="73342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SEXE F/G</a:t>
          </a:r>
        </a:p>
      </xdr:txBody>
    </xdr:sp>
    <xdr:clientData/>
  </xdr:twoCellAnchor>
  <xdr:twoCellAnchor>
    <xdr:from>
      <xdr:col>2</xdr:col>
      <xdr:colOff>28575</xdr:colOff>
      <xdr:row>0</xdr:row>
      <xdr:rowOff>295275</xdr:rowOff>
    </xdr:from>
    <xdr:to>
      <xdr:col>2</xdr:col>
      <xdr:colOff>704850</xdr:colOff>
      <xdr:row>0</xdr:row>
      <xdr:rowOff>542925</xdr:rowOff>
    </xdr:to>
    <xdr:sp>
      <xdr:nvSpPr>
        <xdr:cNvPr id="2" name="Rectangle 2"/>
        <xdr:cNvSpPr>
          <a:spLocks/>
        </xdr:cNvSpPr>
      </xdr:nvSpPr>
      <xdr:spPr>
        <a:xfrm>
          <a:off x="2571750" y="295275"/>
          <a:ext cx="67627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NIVEAU</a:t>
          </a:r>
        </a:p>
      </xdr:txBody>
    </xdr:sp>
    <xdr:clientData/>
  </xdr:twoCellAnchor>
  <xdr:twoCellAnchor>
    <xdr:from>
      <xdr:col>1</xdr:col>
      <xdr:colOff>38100</xdr:colOff>
      <xdr:row>0</xdr:row>
      <xdr:rowOff>295275</xdr:rowOff>
    </xdr:from>
    <xdr:to>
      <xdr:col>1</xdr:col>
      <xdr:colOff>771525</xdr:colOff>
      <xdr:row>0</xdr:row>
      <xdr:rowOff>542925</xdr:rowOff>
    </xdr:to>
    <xdr:sp>
      <xdr:nvSpPr>
        <xdr:cNvPr id="3" name="Rectangle 3"/>
        <xdr:cNvSpPr>
          <a:spLocks/>
        </xdr:cNvSpPr>
      </xdr:nvSpPr>
      <xdr:spPr>
        <a:xfrm>
          <a:off x="1752600" y="295275"/>
          <a:ext cx="73342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SEXE</a:t>
          </a:r>
        </a:p>
      </xdr:txBody>
    </xdr:sp>
    <xdr:clientData/>
  </xdr:twoCellAnchor>
  <xdr:twoCellAnchor>
    <xdr:from>
      <xdr:col>2</xdr:col>
      <xdr:colOff>28575</xdr:colOff>
      <xdr:row>0</xdr:row>
      <xdr:rowOff>295275</xdr:rowOff>
    </xdr:from>
    <xdr:to>
      <xdr:col>2</xdr:col>
      <xdr:colOff>704850</xdr:colOff>
      <xdr:row>0</xdr:row>
      <xdr:rowOff>542925</xdr:rowOff>
    </xdr:to>
    <xdr:sp>
      <xdr:nvSpPr>
        <xdr:cNvPr id="4" name="Rectangle 4"/>
        <xdr:cNvSpPr>
          <a:spLocks/>
        </xdr:cNvSpPr>
      </xdr:nvSpPr>
      <xdr:spPr>
        <a:xfrm>
          <a:off x="2571750" y="295275"/>
          <a:ext cx="67627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NIVEAU</a:t>
          </a:r>
        </a:p>
      </xdr:txBody>
    </xdr:sp>
    <xdr:clientData/>
  </xdr:twoCellAnchor>
  <xdr:twoCellAnchor>
    <xdr:from>
      <xdr:col>0</xdr:col>
      <xdr:colOff>85725</xdr:colOff>
      <xdr:row>0</xdr:row>
      <xdr:rowOff>295275</xdr:rowOff>
    </xdr:from>
    <xdr:to>
      <xdr:col>0</xdr:col>
      <xdr:colOff>895350</xdr:colOff>
      <xdr:row>0</xdr:row>
      <xdr:rowOff>542925</xdr:rowOff>
    </xdr:to>
    <xdr:sp>
      <xdr:nvSpPr>
        <xdr:cNvPr id="5" name="Rectangle 5"/>
        <xdr:cNvSpPr>
          <a:spLocks/>
        </xdr:cNvSpPr>
      </xdr:nvSpPr>
      <xdr:spPr>
        <a:xfrm>
          <a:off x="85725" y="295275"/>
          <a:ext cx="80962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NOM</a:t>
          </a:r>
        </a:p>
      </xdr:txBody>
    </xdr:sp>
    <xdr:clientData/>
  </xdr:twoCellAnchor>
  <xdr:twoCellAnchor>
    <xdr:from>
      <xdr:col>0</xdr:col>
      <xdr:colOff>85725</xdr:colOff>
      <xdr:row>0</xdr:row>
      <xdr:rowOff>295275</xdr:rowOff>
    </xdr:from>
    <xdr:to>
      <xdr:col>0</xdr:col>
      <xdr:colOff>895350</xdr:colOff>
      <xdr:row>0</xdr:row>
      <xdr:rowOff>542925</xdr:rowOff>
    </xdr:to>
    <xdr:sp>
      <xdr:nvSpPr>
        <xdr:cNvPr id="6" name="Rectangle 6"/>
        <xdr:cNvSpPr>
          <a:spLocks/>
        </xdr:cNvSpPr>
      </xdr:nvSpPr>
      <xdr:spPr>
        <a:xfrm>
          <a:off x="85725" y="295275"/>
          <a:ext cx="80962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NOM</a:t>
          </a:r>
        </a:p>
      </xdr:txBody>
    </xdr:sp>
    <xdr:clientData/>
  </xdr:twoCellAnchor>
  <xdr:twoCellAnchor>
    <xdr:from>
      <xdr:col>3</xdr:col>
      <xdr:colOff>85725</xdr:colOff>
      <xdr:row>0</xdr:row>
      <xdr:rowOff>295275</xdr:rowOff>
    </xdr:from>
    <xdr:to>
      <xdr:col>3</xdr:col>
      <xdr:colOff>895350</xdr:colOff>
      <xdr:row>0</xdr:row>
      <xdr:rowOff>542925</xdr:rowOff>
    </xdr:to>
    <xdr:sp>
      <xdr:nvSpPr>
        <xdr:cNvPr id="7" name="Rectangle 7"/>
        <xdr:cNvSpPr>
          <a:spLocks/>
        </xdr:cNvSpPr>
      </xdr:nvSpPr>
      <xdr:spPr>
        <a:xfrm>
          <a:off x="3362325" y="295275"/>
          <a:ext cx="80962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NOM</a:t>
          </a:r>
        </a:p>
      </xdr:txBody>
    </xdr:sp>
    <xdr:clientData/>
  </xdr:twoCellAnchor>
  <xdr:twoCellAnchor>
    <xdr:from>
      <xdr:col>3</xdr:col>
      <xdr:colOff>85725</xdr:colOff>
      <xdr:row>0</xdr:row>
      <xdr:rowOff>295275</xdr:rowOff>
    </xdr:from>
    <xdr:to>
      <xdr:col>3</xdr:col>
      <xdr:colOff>895350</xdr:colOff>
      <xdr:row>0</xdr:row>
      <xdr:rowOff>542925</xdr:rowOff>
    </xdr:to>
    <xdr:sp>
      <xdr:nvSpPr>
        <xdr:cNvPr id="8" name="Rectangle 8"/>
        <xdr:cNvSpPr>
          <a:spLocks/>
        </xdr:cNvSpPr>
      </xdr:nvSpPr>
      <xdr:spPr>
        <a:xfrm>
          <a:off x="3362325" y="295275"/>
          <a:ext cx="809625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3</xdr:col>
      <xdr:colOff>285750</xdr:colOff>
      <xdr:row>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343150" y="28575"/>
          <a:ext cx="228600" cy="12382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0"/>
  <sheetViews>
    <sheetView tabSelected="1" zoomScale="68" zoomScaleNormal="68" zoomScalePageLayoutView="0" workbookViewId="0" topLeftCell="A1">
      <selection activeCell="A1" sqref="A1"/>
    </sheetView>
  </sheetViews>
  <sheetFormatPr defaultColWidth="11.421875" defaultRowHeight="15"/>
  <cols>
    <col min="1" max="1" width="30.28125" style="0" bestFit="1" customWidth="1"/>
    <col min="2" max="2" width="2.421875" style="1" bestFit="1" customWidth="1"/>
    <col min="3" max="3" width="3.28125" style="1" customWidth="1"/>
    <col min="4" max="4" width="24.00390625" style="0" bestFit="1" customWidth="1"/>
    <col min="5" max="5" width="17.57421875" style="2" bestFit="1" customWidth="1"/>
    <col min="6" max="6" width="14.140625" style="0" bestFit="1" customWidth="1"/>
    <col min="7" max="7" width="28.421875" style="2" bestFit="1" customWidth="1"/>
    <col min="8" max="8" width="33.140625" style="0" bestFit="1" customWidth="1"/>
    <col min="9" max="9" width="35.7109375" style="0" bestFit="1" customWidth="1"/>
    <col min="10" max="10" width="30.421875" style="0" bestFit="1" customWidth="1"/>
    <col min="11" max="11" width="28.7109375" style="0" bestFit="1" customWidth="1"/>
    <col min="12" max="12" width="25.28125" style="0" bestFit="1" customWidth="1"/>
    <col min="13" max="13" width="26.57421875" style="0" bestFit="1" customWidth="1"/>
    <col min="14" max="14" width="34.57421875" style="0" bestFit="1" customWidth="1"/>
  </cols>
  <sheetData>
    <row r="1" spans="2:17" ht="126" customHeight="1">
      <c r="B1" s="27" t="s">
        <v>97</v>
      </c>
      <c r="C1" s="1">
        <v>1</v>
      </c>
      <c r="E1"/>
      <c r="G1"/>
      <c r="I1" t="s">
        <v>98</v>
      </c>
      <c r="J1" t="s">
        <v>99</v>
      </c>
      <c r="K1" t="s">
        <v>100</v>
      </c>
      <c r="L1" t="s">
        <v>101</v>
      </c>
      <c r="M1" t="s">
        <v>132</v>
      </c>
      <c r="N1" t="s">
        <v>133</v>
      </c>
      <c r="O1" t="s">
        <v>134</v>
      </c>
      <c r="P1" t="s">
        <v>135</v>
      </c>
      <c r="Q1" t="s">
        <v>136</v>
      </c>
    </row>
    <row r="2" spans="1:17" ht="15">
      <c r="A2" t="s">
        <v>76</v>
      </c>
      <c r="B2" s="27" t="s">
        <v>0</v>
      </c>
      <c r="C2" s="1">
        <v>2</v>
      </c>
      <c r="E2"/>
      <c r="G2"/>
      <c r="I2" t="s">
        <v>130</v>
      </c>
      <c r="J2" t="s">
        <v>121</v>
      </c>
      <c r="K2" t="s">
        <v>129</v>
      </c>
      <c r="L2" t="s">
        <v>114</v>
      </c>
      <c r="M2" t="s">
        <v>110</v>
      </c>
      <c r="N2" t="s">
        <v>127</v>
      </c>
      <c r="O2" t="s">
        <v>128</v>
      </c>
      <c r="P2" t="s">
        <v>117</v>
      </c>
      <c r="Q2" t="s">
        <v>118</v>
      </c>
    </row>
    <row r="3" spans="1:17" ht="15">
      <c r="A3" t="s">
        <v>95</v>
      </c>
      <c r="B3" s="27" t="s">
        <v>97</v>
      </c>
      <c r="C3" s="1">
        <v>3</v>
      </c>
      <c r="E3"/>
      <c r="G3"/>
      <c r="I3" t="s">
        <v>112</v>
      </c>
      <c r="J3" t="s">
        <v>107</v>
      </c>
      <c r="K3" t="s">
        <v>116</v>
      </c>
      <c r="L3" t="s">
        <v>131</v>
      </c>
      <c r="M3" t="s">
        <v>120</v>
      </c>
      <c r="N3" t="s">
        <v>104</v>
      </c>
      <c r="O3" t="s">
        <v>111</v>
      </c>
      <c r="P3" t="s">
        <v>108</v>
      </c>
      <c r="Q3" t="s">
        <v>113</v>
      </c>
    </row>
    <row r="4" spans="1:17" ht="15">
      <c r="A4" t="s">
        <v>73</v>
      </c>
      <c r="B4" s="27" t="s">
        <v>97</v>
      </c>
      <c r="C4" s="1">
        <v>3</v>
      </c>
      <c r="E4"/>
      <c r="G4"/>
      <c r="I4" t="s">
        <v>119</v>
      </c>
      <c r="J4" t="s">
        <v>122</v>
      </c>
      <c r="K4" t="s">
        <v>106</v>
      </c>
      <c r="L4" t="s">
        <v>124</v>
      </c>
      <c r="M4" t="s">
        <v>109</v>
      </c>
      <c r="N4" t="s">
        <v>103</v>
      </c>
      <c r="O4" t="s">
        <v>123</v>
      </c>
      <c r="P4" t="s">
        <v>105</v>
      </c>
      <c r="Q4" t="s">
        <v>125</v>
      </c>
    </row>
    <row r="5" spans="1:10" ht="15">
      <c r="A5" t="s">
        <v>72</v>
      </c>
      <c r="B5" s="27" t="s">
        <v>97</v>
      </c>
      <c r="C5" s="1">
        <v>1</v>
      </c>
      <c r="E5"/>
      <c r="G5"/>
      <c r="I5" t="s">
        <v>126</v>
      </c>
      <c r="J5" t="s">
        <v>115</v>
      </c>
    </row>
    <row r="6" spans="1:7" ht="15">
      <c r="A6" t="s">
        <v>85</v>
      </c>
      <c r="B6" s="27" t="s">
        <v>97</v>
      </c>
      <c r="C6" s="1">
        <v>1</v>
      </c>
      <c r="E6"/>
      <c r="G6"/>
    </row>
    <row r="7" spans="1:7" ht="15">
      <c r="A7" t="s">
        <v>84</v>
      </c>
      <c r="B7" s="27" t="s">
        <v>0</v>
      </c>
      <c r="C7" s="1">
        <v>1</v>
      </c>
      <c r="E7"/>
      <c r="G7"/>
    </row>
    <row r="8" spans="1:7" ht="15">
      <c r="A8" t="s">
        <v>69</v>
      </c>
      <c r="B8" s="27" t="s">
        <v>97</v>
      </c>
      <c r="C8" s="1">
        <v>3</v>
      </c>
      <c r="E8"/>
      <c r="G8"/>
    </row>
    <row r="9" spans="1:5" ht="15">
      <c r="A9" t="s">
        <v>91</v>
      </c>
      <c r="B9" s="27" t="s">
        <v>0</v>
      </c>
      <c r="C9" s="1">
        <v>3</v>
      </c>
      <c r="E9"/>
    </row>
    <row r="10" spans="1:5" ht="15">
      <c r="A10" t="s">
        <v>86</v>
      </c>
      <c r="B10" s="27" t="s">
        <v>97</v>
      </c>
      <c r="C10" s="1">
        <v>2</v>
      </c>
      <c r="E10"/>
    </row>
    <row r="11" spans="1:5" ht="15">
      <c r="A11" t="s">
        <v>82</v>
      </c>
      <c r="B11" s="27" t="s">
        <v>97</v>
      </c>
      <c r="C11" s="1">
        <v>3</v>
      </c>
      <c r="E11"/>
    </row>
    <row r="12" spans="1:5" ht="15">
      <c r="A12" t="s">
        <v>87</v>
      </c>
      <c r="B12" s="27" t="s">
        <v>0</v>
      </c>
      <c r="C12" s="1">
        <v>3</v>
      </c>
      <c r="E12"/>
    </row>
    <row r="13" spans="1:5" ht="15">
      <c r="A13" t="s">
        <v>77</v>
      </c>
      <c r="B13" s="27" t="s">
        <v>97</v>
      </c>
      <c r="C13" s="1">
        <v>3</v>
      </c>
      <c r="E13"/>
    </row>
    <row r="14" spans="1:5" ht="15">
      <c r="A14" t="s">
        <v>70</v>
      </c>
      <c r="B14" s="27" t="s">
        <v>0</v>
      </c>
      <c r="C14" s="1">
        <v>2</v>
      </c>
      <c r="E14"/>
    </row>
    <row r="15" spans="1:5" ht="15">
      <c r="A15" t="s">
        <v>81</v>
      </c>
      <c r="B15" s="27" t="s">
        <v>0</v>
      </c>
      <c r="C15" s="1">
        <v>2</v>
      </c>
      <c r="E15"/>
    </row>
    <row r="16" spans="1:5" ht="15">
      <c r="A16" t="s">
        <v>90</v>
      </c>
      <c r="B16" s="27" t="s">
        <v>0</v>
      </c>
      <c r="C16" s="1">
        <v>3</v>
      </c>
      <c r="E16"/>
    </row>
    <row r="17" spans="1:3" ht="15">
      <c r="A17" t="s">
        <v>94</v>
      </c>
      <c r="B17" s="27" t="s">
        <v>0</v>
      </c>
      <c r="C17" s="1">
        <v>3</v>
      </c>
    </row>
    <row r="18" spans="1:3" ht="15">
      <c r="A18" t="s">
        <v>75</v>
      </c>
      <c r="B18" s="27" t="s">
        <v>97</v>
      </c>
      <c r="C18" s="1">
        <v>3</v>
      </c>
    </row>
    <row r="19" spans="1:3" ht="15">
      <c r="A19" t="s">
        <v>78</v>
      </c>
      <c r="B19" s="27" t="s">
        <v>0</v>
      </c>
      <c r="C19" s="1">
        <v>3</v>
      </c>
    </row>
    <row r="20" spans="1:3" ht="15">
      <c r="A20" t="s">
        <v>79</v>
      </c>
      <c r="B20" s="27" t="s">
        <v>97</v>
      </c>
      <c r="C20" s="1">
        <v>3</v>
      </c>
    </row>
    <row r="21" spans="1:3" ht="15">
      <c r="A21" t="s">
        <v>80</v>
      </c>
      <c r="B21" s="27" t="s">
        <v>0</v>
      </c>
      <c r="C21" s="1">
        <v>3</v>
      </c>
    </row>
    <row r="22" spans="1:3" ht="15">
      <c r="A22" t="s">
        <v>89</v>
      </c>
      <c r="B22" s="27" t="s">
        <v>0</v>
      </c>
      <c r="C22" s="1">
        <v>2</v>
      </c>
    </row>
    <row r="23" spans="1:3" ht="15">
      <c r="A23" t="s">
        <v>102</v>
      </c>
      <c r="B23" s="27" t="s">
        <v>0</v>
      </c>
      <c r="C23" s="1">
        <v>2</v>
      </c>
    </row>
    <row r="24" spans="1:3" ht="15">
      <c r="A24" t="s">
        <v>71</v>
      </c>
      <c r="B24" s="27" t="s">
        <v>97</v>
      </c>
      <c r="C24" s="1">
        <v>2</v>
      </c>
    </row>
    <row r="25" spans="1:3" ht="15">
      <c r="A25" t="s">
        <v>88</v>
      </c>
      <c r="B25" s="27" t="s">
        <v>0</v>
      </c>
      <c r="C25" s="1">
        <v>3</v>
      </c>
    </row>
    <row r="26" spans="1:3" ht="15">
      <c r="A26" t="s">
        <v>83</v>
      </c>
      <c r="B26" s="27" t="s">
        <v>0</v>
      </c>
      <c r="C26" s="1">
        <v>3</v>
      </c>
    </row>
    <row r="27" spans="1:3" ht="15">
      <c r="A27" t="s">
        <v>92</v>
      </c>
      <c r="B27" s="27" t="s">
        <v>97</v>
      </c>
      <c r="C27" s="1">
        <v>1</v>
      </c>
    </row>
    <row r="28" spans="1:3" ht="15">
      <c r="A28" t="s">
        <v>74</v>
      </c>
      <c r="B28" s="27" t="s">
        <v>0</v>
      </c>
      <c r="C28" s="1">
        <v>1</v>
      </c>
    </row>
    <row r="29" spans="1:3" ht="15">
      <c r="A29" t="s">
        <v>96</v>
      </c>
      <c r="B29" s="27" t="s">
        <v>97</v>
      </c>
      <c r="C29" s="1">
        <v>1</v>
      </c>
    </row>
    <row r="30" ht="15">
      <c r="C30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G29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25.7109375" style="0" bestFit="1" customWidth="1"/>
    <col min="2" max="2" width="12.421875" style="1" customWidth="1"/>
    <col min="3" max="3" width="11.00390625" style="1" customWidth="1"/>
    <col min="4" max="4" width="30.28125" style="0" bestFit="1" customWidth="1"/>
    <col min="5" max="5" width="2.421875" style="1" bestFit="1" customWidth="1"/>
    <col min="6" max="6" width="12.00390625" style="0" bestFit="1" customWidth="1"/>
    <col min="7" max="7" width="27.57421875" style="0" bestFit="1" customWidth="1"/>
    <col min="8" max="8" width="29.28125" style="0" bestFit="1" customWidth="1"/>
    <col min="9" max="9" width="34.57421875" style="0" bestFit="1" customWidth="1"/>
    <col min="10" max="10" width="29.57421875" style="0" bestFit="1" customWidth="1"/>
    <col min="11" max="11" width="29.7109375" style="0" bestFit="1" customWidth="1"/>
    <col min="12" max="12" width="19.28125" style="0" bestFit="1" customWidth="1"/>
    <col min="13" max="14" width="13.00390625" style="0" bestFit="1" customWidth="1"/>
  </cols>
  <sheetData>
    <row r="1" spans="1:7" ht="126" customHeight="1">
      <c r="A1" t="str">
        <f>INDEX($D$1:$D$29,G1)</f>
        <v>SUROY Timéo</v>
      </c>
      <c r="B1" s="27" t="str">
        <f>INDEX($E$1:$E$29,G1)</f>
        <v>G</v>
      </c>
      <c r="D1" s="28" t="s">
        <v>69</v>
      </c>
      <c r="E1" s="28" t="s">
        <v>97</v>
      </c>
      <c r="F1">
        <f ca="1">RAND()</f>
        <v>0.1649618543807353</v>
      </c>
      <c r="G1" s="1">
        <f>RANK(F1,$F$1:$F$29)</f>
        <v>25</v>
      </c>
    </row>
    <row r="2" spans="1:7" ht="15">
      <c r="A2" t="str">
        <f>INDEX($D$1:$D$29,G2)</f>
        <v>MILLET-LAMOTTE Gaël</v>
      </c>
      <c r="B2" s="27" t="str">
        <f>INDEX($E$1:$E$29,G2)</f>
        <v>G</v>
      </c>
      <c r="D2" s="28" t="s">
        <v>102</v>
      </c>
      <c r="E2" s="29" t="s">
        <v>97</v>
      </c>
      <c r="F2">
        <f aca="true" ca="1" t="shared" si="0" ref="F2:F29">RAND()</f>
        <v>0.4450470024276606</v>
      </c>
      <c r="G2" s="1">
        <f>RANK(F2,$F$1:$F$29)</f>
        <v>18</v>
      </c>
    </row>
    <row r="3" spans="1:7" ht="15">
      <c r="A3" t="str">
        <f aca="true" t="shared" si="1" ref="A3:A29">INDEX($D$1:$D$29,G3)</f>
        <v>YAHYAOUI Redha</v>
      </c>
      <c r="B3" s="27" t="str">
        <f aca="true" t="shared" si="2" ref="B3:B29">INDEX($E$1:$E$29,G3)</f>
        <v>G</v>
      </c>
      <c r="D3" s="28" t="s">
        <v>70</v>
      </c>
      <c r="E3" s="30" t="s">
        <v>0</v>
      </c>
      <c r="F3">
        <f ca="1" t="shared" si="0"/>
        <v>0.03287323076355475</v>
      </c>
      <c r="G3" s="1">
        <f aca="true" t="shared" si="3" ref="G3:G29">RANK(F3,$F$1:$F$29)</f>
        <v>29</v>
      </c>
    </row>
    <row r="4" spans="1:7" ht="15">
      <c r="A4" t="str">
        <f t="shared" si="1"/>
        <v>CROCHARD Wayne</v>
      </c>
      <c r="B4" s="27" t="str">
        <f t="shared" si="2"/>
        <v>G</v>
      </c>
      <c r="D4" s="28" t="s">
        <v>71</v>
      </c>
      <c r="E4" s="29" t="s">
        <v>97</v>
      </c>
      <c r="F4">
        <f ca="1" t="shared" si="0"/>
        <v>0.8338675123825552</v>
      </c>
      <c r="G4" s="1">
        <f t="shared" si="3"/>
        <v>6</v>
      </c>
    </row>
    <row r="5" spans="1:7" ht="15">
      <c r="A5" t="str">
        <f t="shared" si="1"/>
        <v>HERVE PINVIDIC HUGO</v>
      </c>
      <c r="B5" s="27" t="str">
        <f t="shared" si="2"/>
        <v>G</v>
      </c>
      <c r="D5" s="28" t="s">
        <v>72</v>
      </c>
      <c r="E5" s="31" t="s">
        <v>97</v>
      </c>
      <c r="F5">
        <f ca="1" t="shared" si="0"/>
        <v>0.6996871850946377</v>
      </c>
      <c r="G5" s="1">
        <f t="shared" si="3"/>
        <v>10</v>
      </c>
    </row>
    <row r="6" spans="1:7" ht="15">
      <c r="A6" t="str">
        <f t="shared" si="1"/>
        <v>CANOVO Elsa</v>
      </c>
      <c r="B6" s="27" t="str">
        <f t="shared" si="2"/>
        <v>F</v>
      </c>
      <c r="D6" s="28" t="s">
        <v>73</v>
      </c>
      <c r="E6" s="32" t="s">
        <v>97</v>
      </c>
      <c r="F6">
        <f ca="1" t="shared" si="0"/>
        <v>0.91360948040506</v>
      </c>
      <c r="G6" s="1">
        <f t="shared" si="3"/>
        <v>3</v>
      </c>
    </row>
    <row r="7" spans="1:7" ht="15">
      <c r="A7" t="str">
        <f t="shared" si="1"/>
        <v>RIPOCHE Romane</v>
      </c>
      <c r="B7" s="27" t="str">
        <f t="shared" si="2"/>
        <v>F</v>
      </c>
      <c r="D7" s="28" t="s">
        <v>74</v>
      </c>
      <c r="E7" s="33" t="s">
        <v>0</v>
      </c>
      <c r="F7">
        <f ca="1" t="shared" si="0"/>
        <v>0.4032867782980768</v>
      </c>
      <c r="G7" s="1">
        <f t="shared" si="3"/>
        <v>20</v>
      </c>
    </row>
    <row r="8" spans="1:7" ht="15">
      <c r="A8" t="str">
        <f t="shared" si="1"/>
        <v>MARCHAND Inès</v>
      </c>
      <c r="B8" s="27" t="str">
        <f t="shared" si="2"/>
        <v>F</v>
      </c>
      <c r="D8" s="28" t="s">
        <v>75</v>
      </c>
      <c r="E8" s="32" t="s">
        <v>97</v>
      </c>
      <c r="F8">
        <f ca="1" t="shared" si="0"/>
        <v>0.5193393174875912</v>
      </c>
      <c r="G8" s="1">
        <f t="shared" si="3"/>
        <v>17</v>
      </c>
    </row>
    <row r="9" spans="1:7" ht="15">
      <c r="A9" t="str">
        <f t="shared" si="1"/>
        <v>FRUITET Emma</v>
      </c>
      <c r="B9" s="27" t="str">
        <f t="shared" si="2"/>
        <v>F</v>
      </c>
      <c r="D9" s="28" t="s">
        <v>76</v>
      </c>
      <c r="E9" s="30" t="s">
        <v>0</v>
      </c>
      <c r="F9">
        <f ca="1" t="shared" si="0"/>
        <v>0.7073228555508648</v>
      </c>
      <c r="G9" s="1">
        <f t="shared" si="3"/>
        <v>9</v>
      </c>
    </row>
    <row r="10" spans="1:7" ht="15">
      <c r="A10" t="str">
        <f t="shared" si="1"/>
        <v>COCHAND BAPTISTE</v>
      </c>
      <c r="B10" s="27" t="str">
        <f t="shared" si="2"/>
        <v>G</v>
      </c>
      <c r="D10" s="28" t="s">
        <v>77</v>
      </c>
      <c r="E10" s="31" t="s">
        <v>97</v>
      </c>
      <c r="F10">
        <f ca="1" t="shared" si="0"/>
        <v>0.8562114672608142</v>
      </c>
      <c r="G10" s="1">
        <f t="shared" si="3"/>
        <v>5</v>
      </c>
    </row>
    <row r="11" spans="1:7" ht="15">
      <c r="A11" t="str">
        <f t="shared" si="1"/>
        <v>SEILLE CAMILLE</v>
      </c>
      <c r="B11" s="27" t="str">
        <f t="shared" si="2"/>
        <v>F</v>
      </c>
      <c r="D11" s="28" t="s">
        <v>78</v>
      </c>
      <c r="E11" s="33" t="s">
        <v>0</v>
      </c>
      <c r="F11">
        <f ca="1" t="shared" si="0"/>
        <v>0.3602619685170172</v>
      </c>
      <c r="G11" s="1">
        <f t="shared" si="3"/>
        <v>22</v>
      </c>
    </row>
    <row r="12" spans="1:7" ht="15">
      <c r="A12" t="str">
        <f t="shared" si="1"/>
        <v>ECHAPPE Tiago</v>
      </c>
      <c r="B12" s="27" t="str">
        <f t="shared" si="2"/>
        <v>G</v>
      </c>
      <c r="D12" s="28" t="s">
        <v>79</v>
      </c>
      <c r="E12" s="32" t="s">
        <v>97</v>
      </c>
      <c r="F12">
        <f ca="1" t="shared" si="0"/>
        <v>0.7510044472467051</v>
      </c>
      <c r="G12" s="1">
        <f t="shared" si="3"/>
        <v>8</v>
      </c>
    </row>
    <row r="13" spans="1:7" ht="15">
      <c r="A13" t="str">
        <f t="shared" si="1"/>
        <v>ROBLOT AGATHE</v>
      </c>
      <c r="B13" s="27" t="str">
        <f t="shared" si="2"/>
        <v>F</v>
      </c>
      <c r="D13" s="28" t="s">
        <v>80</v>
      </c>
      <c r="E13" s="33" t="s">
        <v>0</v>
      </c>
      <c r="F13">
        <f ca="1" t="shared" si="0"/>
        <v>0.37192775559223523</v>
      </c>
      <c r="G13" s="1">
        <f t="shared" si="3"/>
        <v>21</v>
      </c>
    </row>
    <row r="14" spans="1:7" ht="15">
      <c r="A14" t="str">
        <f t="shared" si="1"/>
        <v>VETSMANY SENGSIRY</v>
      </c>
      <c r="B14" s="27" t="str">
        <f t="shared" si="2"/>
        <v>G</v>
      </c>
      <c r="D14" s="28" t="s">
        <v>81</v>
      </c>
      <c r="E14" s="33" t="s">
        <v>0</v>
      </c>
      <c r="F14">
        <f ca="1" t="shared" si="0"/>
        <v>0.12404913274751228</v>
      </c>
      <c r="G14" s="1">
        <f t="shared" si="3"/>
        <v>28</v>
      </c>
    </row>
    <row r="15" spans="1:7" ht="15">
      <c r="A15" t="str">
        <f t="shared" si="1"/>
        <v>DAUCHEL Jade</v>
      </c>
      <c r="B15" s="27" t="str">
        <f t="shared" si="2"/>
        <v>F</v>
      </c>
      <c r="D15" s="28" t="s">
        <v>82</v>
      </c>
      <c r="E15" s="29" t="s">
        <v>97</v>
      </c>
      <c r="F15">
        <f ca="1" t="shared" si="0"/>
        <v>0.7801474182521781</v>
      </c>
      <c r="G15" s="1">
        <f t="shared" si="3"/>
        <v>7</v>
      </c>
    </row>
    <row r="16" spans="1:7" ht="15">
      <c r="A16" t="str">
        <f t="shared" si="1"/>
        <v>CHARRIER Nolan</v>
      </c>
      <c r="B16" s="27" t="str">
        <f t="shared" si="2"/>
        <v>G</v>
      </c>
      <c r="D16" s="28" t="s">
        <v>83</v>
      </c>
      <c r="E16" s="30" t="s">
        <v>0</v>
      </c>
      <c r="F16">
        <f ca="1" t="shared" si="0"/>
        <v>0.8911721045011057</v>
      </c>
      <c r="G16" s="1">
        <f t="shared" si="3"/>
        <v>4</v>
      </c>
    </row>
    <row r="17" spans="1:7" ht="15">
      <c r="A17" t="str">
        <f t="shared" si="1"/>
        <v>BITEAU Maël</v>
      </c>
      <c r="B17" s="27" t="str">
        <f t="shared" si="2"/>
        <v>G</v>
      </c>
      <c r="D17" s="28" t="s">
        <v>84</v>
      </c>
      <c r="E17" s="29" t="s">
        <v>0</v>
      </c>
      <c r="F17">
        <f ca="1" t="shared" si="0"/>
        <v>0.9748705682013843</v>
      </c>
      <c r="G17" s="1">
        <f t="shared" si="3"/>
        <v>1</v>
      </c>
    </row>
    <row r="18" spans="1:7" ht="15">
      <c r="A18" t="str">
        <f t="shared" si="1"/>
        <v>LAROUR  Juliette</v>
      </c>
      <c r="B18" s="27" t="str">
        <f t="shared" si="2"/>
        <v>F</v>
      </c>
      <c r="D18" s="28" t="s">
        <v>85</v>
      </c>
      <c r="E18" s="32" t="s">
        <v>97</v>
      </c>
      <c r="F18">
        <f ca="1" t="shared" si="0"/>
        <v>0.6431088805858949</v>
      </c>
      <c r="G18" s="1">
        <f t="shared" si="3"/>
        <v>14</v>
      </c>
    </row>
    <row r="19" spans="1:7" ht="15">
      <c r="A19" t="str">
        <f t="shared" si="1"/>
        <v>VERRON—CARPENTIER Lola</v>
      </c>
      <c r="B19" s="27" t="str">
        <f t="shared" si="2"/>
        <v>F</v>
      </c>
      <c r="D19" s="28" t="s">
        <v>86</v>
      </c>
      <c r="E19" s="31" t="s">
        <v>97</v>
      </c>
      <c r="F19">
        <f ca="1" t="shared" si="0"/>
        <v>0.12636201716019413</v>
      </c>
      <c r="G19" s="1">
        <f t="shared" si="3"/>
        <v>27</v>
      </c>
    </row>
    <row r="20" spans="1:7" ht="15">
      <c r="A20" t="str">
        <f t="shared" si="1"/>
        <v>LE SCOUILLER Pierre-Louis</v>
      </c>
      <c r="B20" s="27" t="str">
        <f t="shared" si="2"/>
        <v>G</v>
      </c>
      <c r="D20" s="28" t="s">
        <v>87</v>
      </c>
      <c r="E20" s="30" t="s">
        <v>0</v>
      </c>
      <c r="F20">
        <f ca="1" t="shared" si="0"/>
        <v>0.592493162325117</v>
      </c>
      <c r="G20" s="1">
        <f t="shared" si="3"/>
        <v>15</v>
      </c>
    </row>
    <row r="21" spans="1:7" ht="15">
      <c r="A21" t="str">
        <f t="shared" si="1"/>
        <v>SOIZEAU Louise</v>
      </c>
      <c r="B21" s="27" t="str">
        <f t="shared" si="2"/>
        <v>F</v>
      </c>
      <c r="D21" s="28" t="s">
        <v>88</v>
      </c>
      <c r="E21" s="33" t="s">
        <v>0</v>
      </c>
      <c r="F21">
        <f ca="1" t="shared" si="0"/>
        <v>0.306750826269516</v>
      </c>
      <c r="G21" s="1">
        <f t="shared" si="3"/>
        <v>24</v>
      </c>
    </row>
    <row r="22" spans="1:7" ht="15">
      <c r="A22" t="str">
        <f t="shared" si="1"/>
        <v>CAILLAUD Arthur</v>
      </c>
      <c r="B22" s="27" t="str">
        <f t="shared" si="2"/>
        <v>G</v>
      </c>
      <c r="D22" s="28" t="s">
        <v>89</v>
      </c>
      <c r="E22" s="33" t="s">
        <v>0</v>
      </c>
      <c r="F22">
        <f ca="1" t="shared" si="0"/>
        <v>0.95950433210959</v>
      </c>
      <c r="G22" s="1">
        <f t="shared" si="3"/>
        <v>2</v>
      </c>
    </row>
    <row r="23" spans="1:7" ht="15">
      <c r="A23" t="str">
        <f t="shared" si="1"/>
        <v>HUBERT Clémence</v>
      </c>
      <c r="B23" s="27" t="s">
        <v>0</v>
      </c>
      <c r="D23" s="28" t="s">
        <v>90</v>
      </c>
      <c r="E23" s="29" t="s">
        <v>0</v>
      </c>
      <c r="F23">
        <f ca="1" t="shared" si="0"/>
        <v>0.6977703983410691</v>
      </c>
      <c r="G23" s="1">
        <f t="shared" si="3"/>
        <v>11</v>
      </c>
    </row>
    <row r="24" spans="1:7" ht="15">
      <c r="A24" t="str">
        <f t="shared" si="1"/>
        <v>IMBERT Léo</v>
      </c>
      <c r="B24" s="27" t="str">
        <f t="shared" si="2"/>
        <v>G</v>
      </c>
      <c r="D24" s="28" t="s">
        <v>91</v>
      </c>
      <c r="E24" s="30" t="s">
        <v>0</v>
      </c>
      <c r="F24">
        <f ca="1" t="shared" si="0"/>
        <v>0.6646432454325799</v>
      </c>
      <c r="G24" s="1">
        <f t="shared" si="3"/>
        <v>12</v>
      </c>
    </row>
    <row r="25" spans="1:7" ht="15">
      <c r="A25" t="str">
        <f t="shared" si="1"/>
        <v>LETURMY Lomane</v>
      </c>
      <c r="B25" s="27" t="str">
        <f t="shared" si="2"/>
        <v>F</v>
      </c>
      <c r="D25" s="28" t="s">
        <v>92</v>
      </c>
      <c r="E25" s="33" t="s">
        <v>97</v>
      </c>
      <c r="F25">
        <f ca="1" t="shared" si="0"/>
        <v>0.5889726134869508</v>
      </c>
      <c r="G25" s="1">
        <f t="shared" si="3"/>
        <v>16</v>
      </c>
    </row>
    <row r="26" spans="1:7" ht="15">
      <c r="A26" t="str">
        <f t="shared" si="1"/>
        <v>JANSEN Juliette</v>
      </c>
      <c r="B26" s="27" t="str">
        <f t="shared" si="2"/>
        <v>F</v>
      </c>
      <c r="D26" s="28" t="s">
        <v>93</v>
      </c>
      <c r="E26" s="31" t="s">
        <v>97</v>
      </c>
      <c r="F26">
        <f ca="1" t="shared" si="0"/>
        <v>0.6460638861406761</v>
      </c>
      <c r="G26" s="1">
        <f t="shared" si="3"/>
        <v>13</v>
      </c>
    </row>
    <row r="27" spans="1:7" ht="15">
      <c r="A27" t="str">
        <f t="shared" si="1"/>
        <v>TOURNEUX PAUL</v>
      </c>
      <c r="B27" s="27" t="str">
        <f t="shared" si="2"/>
        <v>G</v>
      </c>
      <c r="D27" s="28" t="s">
        <v>94</v>
      </c>
      <c r="E27" s="29" t="s">
        <v>0</v>
      </c>
      <c r="F27">
        <f ca="1" t="shared" si="0"/>
        <v>0.16205550230795196</v>
      </c>
      <c r="G27" s="1">
        <f t="shared" si="3"/>
        <v>26</v>
      </c>
    </row>
    <row r="28" spans="1:7" ht="15">
      <c r="A28" t="str">
        <f t="shared" si="1"/>
        <v>SERAZIN—ZAGHOUANI Gabrielle</v>
      </c>
      <c r="B28" s="27" t="str">
        <f t="shared" si="2"/>
        <v>F</v>
      </c>
      <c r="D28" s="28" t="s">
        <v>95</v>
      </c>
      <c r="E28" s="31" t="s">
        <v>97</v>
      </c>
      <c r="F28">
        <f ca="1" t="shared" si="0"/>
        <v>0.3546031313305691</v>
      </c>
      <c r="G28" s="1">
        <f t="shared" si="3"/>
        <v>23</v>
      </c>
    </row>
    <row r="29" spans="1:7" ht="15">
      <c r="A29" t="str">
        <f t="shared" si="1"/>
        <v>PONCHELLE TEO</v>
      </c>
      <c r="B29" s="27" t="str">
        <f t="shared" si="2"/>
        <v>G</v>
      </c>
      <c r="D29" s="28" t="s">
        <v>96</v>
      </c>
      <c r="E29" s="30" t="s">
        <v>97</v>
      </c>
      <c r="F29">
        <f ca="1" t="shared" si="0"/>
        <v>0.43659810054424564</v>
      </c>
      <c r="G29" s="1">
        <f t="shared" si="3"/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29"/>
  <sheetViews>
    <sheetView zoomScalePageLayoutView="0" workbookViewId="0" topLeftCell="A1">
      <selection activeCell="D10" sqref="D10"/>
    </sheetView>
  </sheetViews>
  <sheetFormatPr defaultColWidth="11.421875" defaultRowHeight="15"/>
  <cols>
    <col min="7" max="7" width="22.7109375" style="0" bestFit="1" customWidth="1"/>
    <col min="9" max="9" width="30.28125" style="0" bestFit="1" customWidth="1"/>
  </cols>
  <sheetData>
    <row r="1" spans="1:9" ht="15">
      <c r="A1" t="s">
        <v>1</v>
      </c>
      <c r="B1" s="2" t="s">
        <v>2</v>
      </c>
      <c r="C1" s="3"/>
      <c r="G1" s="16" t="s">
        <v>12</v>
      </c>
      <c r="H1" s="4" t="s">
        <v>13</v>
      </c>
      <c r="I1" t="str">
        <f>G1&amp;" "&amp;H1</f>
        <v>BITEAU Maël</v>
      </c>
    </row>
    <row r="2" spans="1:9" ht="15">
      <c r="A2" t="s">
        <v>3</v>
      </c>
      <c r="B2">
        <f ca="1">RAND()</f>
        <v>0.20129740433513388</v>
      </c>
      <c r="C2" s="1">
        <f>RANK(B2,$B$2:$B$10)</f>
        <v>8</v>
      </c>
      <c r="D2" t="str">
        <f>INDEX($A$2:$A$10,C2)</f>
        <v>nom8</v>
      </c>
      <c r="G2" s="16" t="s">
        <v>14</v>
      </c>
      <c r="H2" s="4" t="s">
        <v>15</v>
      </c>
      <c r="I2" t="str">
        <f aca="true" t="shared" si="0" ref="I2:I29">G2&amp;" "&amp;H2</f>
        <v>CAILLAUD Arthur</v>
      </c>
    </row>
    <row r="3" spans="1:9" ht="15">
      <c r="A3" t="s">
        <v>4</v>
      </c>
      <c r="B3">
        <f aca="true" ca="1" t="shared" si="1" ref="B3:B10">RAND()</f>
        <v>0.6497351528405833</v>
      </c>
      <c r="C3" s="1">
        <f aca="true" t="shared" si="2" ref="C3:C10">RANK(B3,$B$2:$B$10)</f>
        <v>4</v>
      </c>
      <c r="D3" t="str">
        <f aca="true" t="shared" si="3" ref="D3:D10">INDEX($A$2:$A$10,C3)</f>
        <v>nom4</v>
      </c>
      <c r="G3" s="17" t="s">
        <v>16</v>
      </c>
      <c r="H3" s="5" t="s">
        <v>17</v>
      </c>
      <c r="I3" t="str">
        <f t="shared" si="0"/>
        <v>CANOVO Elsa</v>
      </c>
    </row>
    <row r="4" spans="1:9" ht="15">
      <c r="A4" t="s">
        <v>5</v>
      </c>
      <c r="B4">
        <f ca="1">RAND()</f>
        <v>0.4202949194107082</v>
      </c>
      <c r="C4" s="1">
        <f t="shared" si="2"/>
        <v>6</v>
      </c>
      <c r="D4" t="str">
        <f t="shared" si="3"/>
        <v>nom6</v>
      </c>
      <c r="G4" s="16" t="s">
        <v>18</v>
      </c>
      <c r="H4" s="6" t="s">
        <v>19</v>
      </c>
      <c r="I4" t="str">
        <f t="shared" si="0"/>
        <v>CHARRIER Nolan</v>
      </c>
    </row>
    <row r="5" spans="1:9" ht="15">
      <c r="A5" t="s">
        <v>6</v>
      </c>
      <c r="B5">
        <f ca="1">RAND()</f>
        <v>0.17721372157165227</v>
      </c>
      <c r="C5" s="1">
        <f t="shared" si="2"/>
        <v>9</v>
      </c>
      <c r="D5" t="str">
        <f t="shared" si="3"/>
        <v>nom9</v>
      </c>
      <c r="G5" s="16" t="s">
        <v>20</v>
      </c>
      <c r="H5" s="7" t="s">
        <v>21</v>
      </c>
      <c r="I5" t="str">
        <f t="shared" si="0"/>
        <v>COCHAND BAPTISTE</v>
      </c>
    </row>
    <row r="6" spans="1:9" ht="15">
      <c r="A6" t="s">
        <v>7</v>
      </c>
      <c r="B6">
        <f ca="1">RAND()</f>
        <v>0.7376506920456252</v>
      </c>
      <c r="C6" s="1">
        <f t="shared" si="2"/>
        <v>2</v>
      </c>
      <c r="D6" t="str">
        <f t="shared" si="3"/>
        <v>nom2</v>
      </c>
      <c r="G6" s="18" t="s">
        <v>22</v>
      </c>
      <c r="H6" s="8" t="s">
        <v>23</v>
      </c>
      <c r="I6" t="str">
        <f t="shared" si="0"/>
        <v>CROCHARD Wayne</v>
      </c>
    </row>
    <row r="7" spans="1:9" ht="15">
      <c r="A7" t="s">
        <v>8</v>
      </c>
      <c r="B7">
        <f ca="1">RAND()</f>
        <v>0.6837558013841062</v>
      </c>
      <c r="C7" s="1">
        <f t="shared" si="2"/>
        <v>3</v>
      </c>
      <c r="D7" t="str">
        <f t="shared" si="3"/>
        <v>nom3</v>
      </c>
      <c r="G7" s="19" t="s">
        <v>24</v>
      </c>
      <c r="H7" s="9" t="s">
        <v>25</v>
      </c>
      <c r="I7" t="str">
        <f t="shared" si="0"/>
        <v>DAUCHEL Jade</v>
      </c>
    </row>
    <row r="8" spans="1:9" ht="15">
      <c r="A8" t="s">
        <v>9</v>
      </c>
      <c r="B8">
        <f ca="1" t="shared" si="1"/>
        <v>0.8399094786678639</v>
      </c>
      <c r="C8" s="1">
        <f t="shared" si="2"/>
        <v>1</v>
      </c>
      <c r="D8" t="str">
        <f t="shared" si="3"/>
        <v>nom1</v>
      </c>
      <c r="G8" s="20" t="s">
        <v>26</v>
      </c>
      <c r="H8" s="10" t="s">
        <v>27</v>
      </c>
      <c r="I8" t="str">
        <f t="shared" si="0"/>
        <v>ECHAPPE Tiago</v>
      </c>
    </row>
    <row r="9" spans="1:9" ht="15">
      <c r="A9" t="s">
        <v>10</v>
      </c>
      <c r="B9">
        <f ca="1" t="shared" si="1"/>
        <v>0.4396711565308419</v>
      </c>
      <c r="C9" s="1">
        <f t="shared" si="2"/>
        <v>5</v>
      </c>
      <c r="D9" t="str">
        <f t="shared" si="3"/>
        <v>nom5</v>
      </c>
      <c r="G9" s="17" t="s">
        <v>28</v>
      </c>
      <c r="H9" s="5" t="s">
        <v>29</v>
      </c>
      <c r="I9" t="str">
        <f t="shared" si="0"/>
        <v>FRUITET Emma</v>
      </c>
    </row>
    <row r="10" spans="1:9" ht="15">
      <c r="A10" t="s">
        <v>11</v>
      </c>
      <c r="B10">
        <f ca="1" t="shared" si="1"/>
        <v>0.26449137758117847</v>
      </c>
      <c r="C10" s="1">
        <f t="shared" si="2"/>
        <v>7</v>
      </c>
      <c r="D10" t="str">
        <f t="shared" si="3"/>
        <v>nom7</v>
      </c>
      <c r="G10" s="21" t="s">
        <v>30</v>
      </c>
      <c r="H10" s="7" t="s">
        <v>31</v>
      </c>
      <c r="I10" t="str">
        <f t="shared" si="0"/>
        <v>HERVE PINVIDIC HUGO</v>
      </c>
    </row>
    <row r="11" spans="7:9" ht="15">
      <c r="G11" s="19" t="s">
        <v>32</v>
      </c>
      <c r="H11" s="9" t="s">
        <v>33</v>
      </c>
      <c r="I11" t="str">
        <f t="shared" si="0"/>
        <v>HUBERT Clémence</v>
      </c>
    </row>
    <row r="12" spans="7:9" ht="15">
      <c r="G12" s="18" t="s">
        <v>34</v>
      </c>
      <c r="H12" s="8" t="s">
        <v>35</v>
      </c>
      <c r="I12" t="str">
        <f t="shared" si="0"/>
        <v>IMBERT Léo</v>
      </c>
    </row>
    <row r="13" spans="7:9" ht="15">
      <c r="G13" s="19" t="s">
        <v>36</v>
      </c>
      <c r="H13" s="9" t="s">
        <v>37</v>
      </c>
      <c r="I13" t="str">
        <f t="shared" si="0"/>
        <v>JANSEN Juliette</v>
      </c>
    </row>
    <row r="14" spans="7:9" ht="15">
      <c r="G14" s="22" t="s">
        <v>38</v>
      </c>
      <c r="H14" s="11" t="s">
        <v>37</v>
      </c>
      <c r="I14" t="str">
        <f t="shared" si="0"/>
        <v>LAROUR  Juliette</v>
      </c>
    </row>
    <row r="15" spans="7:9" ht="15">
      <c r="G15" s="16" t="s">
        <v>39</v>
      </c>
      <c r="H15" s="6" t="s">
        <v>40</v>
      </c>
      <c r="I15" t="str">
        <f t="shared" si="0"/>
        <v>LE SCOUILLER Pierre-Louis</v>
      </c>
    </row>
    <row r="16" spans="7:9" ht="15">
      <c r="G16" s="17" t="s">
        <v>41</v>
      </c>
      <c r="H16" s="5" t="s">
        <v>42</v>
      </c>
      <c r="I16" t="str">
        <f t="shared" si="0"/>
        <v>LETURMY Lomane</v>
      </c>
    </row>
    <row r="17" spans="7:9" ht="15">
      <c r="G17" s="16" t="s">
        <v>43</v>
      </c>
      <c r="H17" s="6" t="s">
        <v>44</v>
      </c>
      <c r="I17" t="str">
        <f t="shared" si="0"/>
        <v>MARCHAND Inès</v>
      </c>
    </row>
    <row r="18" spans="7:9" ht="15">
      <c r="G18" s="18" t="s">
        <v>45</v>
      </c>
      <c r="H18" s="8" t="s">
        <v>46</v>
      </c>
      <c r="I18" t="str">
        <f t="shared" si="0"/>
        <v>MILLET-LAMOTTE Gaël</v>
      </c>
    </row>
    <row r="19" spans="7:9" ht="15">
      <c r="G19" s="21" t="s">
        <v>47</v>
      </c>
      <c r="H19" s="7" t="s">
        <v>48</v>
      </c>
      <c r="I19" t="str">
        <f t="shared" si="0"/>
        <v>PONCHELLE TEO</v>
      </c>
    </row>
    <row r="20" spans="7:9" ht="15">
      <c r="G20" s="17" t="s">
        <v>49</v>
      </c>
      <c r="H20" s="5" t="s">
        <v>50</v>
      </c>
      <c r="I20" t="str">
        <f t="shared" si="0"/>
        <v>RIPOCHE Romane</v>
      </c>
    </row>
    <row r="21" spans="7:9" ht="15">
      <c r="G21" s="19" t="s">
        <v>51</v>
      </c>
      <c r="H21" s="9" t="s">
        <v>52</v>
      </c>
      <c r="I21" t="str">
        <f t="shared" si="0"/>
        <v>ROBLOT AGATHE</v>
      </c>
    </row>
    <row r="22" spans="7:9" ht="15">
      <c r="G22" s="23" t="s">
        <v>53</v>
      </c>
      <c r="H22" s="12" t="s">
        <v>54</v>
      </c>
      <c r="I22" t="str">
        <f t="shared" si="0"/>
        <v>SEILLE CAMILLE</v>
      </c>
    </row>
    <row r="23" spans="7:9" ht="15">
      <c r="G23" s="24" t="s">
        <v>55</v>
      </c>
      <c r="H23" s="13" t="s">
        <v>56</v>
      </c>
      <c r="I23" t="str">
        <f t="shared" si="0"/>
        <v>SERAZIN—ZAGHOUANI Gabrielle</v>
      </c>
    </row>
    <row r="24" spans="7:9" ht="15">
      <c r="G24" s="25" t="s">
        <v>57</v>
      </c>
      <c r="H24" s="14" t="s">
        <v>58</v>
      </c>
      <c r="I24" t="str">
        <f t="shared" si="0"/>
        <v>SOIZEAU Louise</v>
      </c>
    </row>
    <row r="25" spans="7:9" ht="15">
      <c r="G25" s="23" t="s">
        <v>59</v>
      </c>
      <c r="H25" s="12" t="s">
        <v>60</v>
      </c>
      <c r="I25" t="str">
        <f t="shared" si="0"/>
        <v>SUROY Timéo</v>
      </c>
    </row>
    <row r="26" spans="7:9" ht="15">
      <c r="G26" s="26" t="s">
        <v>61</v>
      </c>
      <c r="H26" s="15" t="s">
        <v>62</v>
      </c>
      <c r="I26" t="str">
        <f t="shared" si="0"/>
        <v>TOURNEUX PAUL</v>
      </c>
    </row>
    <row r="27" spans="7:9" ht="15">
      <c r="G27" s="16" t="s">
        <v>63</v>
      </c>
      <c r="H27" s="6" t="s">
        <v>64</v>
      </c>
      <c r="I27" t="str">
        <f t="shared" si="0"/>
        <v>VERRON—CARPENTIER Lola</v>
      </c>
    </row>
    <row r="28" spans="7:9" ht="15">
      <c r="G28" s="21" t="s">
        <v>65</v>
      </c>
      <c r="H28" s="7" t="s">
        <v>66</v>
      </c>
      <c r="I28" t="str">
        <f t="shared" si="0"/>
        <v>VETSMANY SENGSIRY</v>
      </c>
    </row>
    <row r="29" spans="7:9" ht="15">
      <c r="G29" s="21" t="s">
        <v>67</v>
      </c>
      <c r="H29" s="5" t="s">
        <v>68</v>
      </c>
      <c r="I29" t="str">
        <f t="shared" si="0"/>
        <v>YAHYAOUI Redha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2013-03-29T05:13:12Z</dcterms:created>
  <dcterms:modified xsi:type="dcterms:W3CDTF">2019-05-31T01:50:14Z</dcterms:modified>
  <cp:category/>
  <cp:version/>
  <cp:contentType/>
  <cp:contentStatus/>
</cp:coreProperties>
</file>