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5315" windowHeight="9240" tabRatio="818" activeTab="2"/>
  </bookViews>
  <sheets>
    <sheet name="x10, x100, x1000-F" sheetId="1" r:id="rId1"/>
    <sheet name="Complément à 10, 100, 1000-F" sheetId="2" r:id="rId2"/>
    <sheet name="x 2, x 4, x 8" sheetId="3" r:id="rId3"/>
    <sheet name="+9, +19, +29, ..." sheetId="4" r:id="rId4"/>
    <sheet name="division par 2" sheetId="5" r:id="rId5"/>
    <sheet name="x5" sheetId="6" r:id="rId6"/>
    <sheet name="diviser par 10, 100, 1000-7-jan" sheetId="7" r:id="rId7"/>
    <sheet name="-8, -18, -28, ..." sheetId="8" r:id="rId8"/>
    <sheet name="x9_20janvier" sheetId="9" r:id="rId9"/>
    <sheet name="x11" sheetId="10" r:id="rId10"/>
    <sheet name="diviser par 2, par 4" sheetId="11" r:id="rId11"/>
    <sheet name="x0,1, x0,01, x0,001" sheetId="12" r:id="rId12"/>
  </sheets>
  <definedNames>
    <definedName name="_xlnm.Print_Area" localSheetId="6">'diviser par 10, 100, 1000-7-jan'!$A$1:$U$43</definedName>
  </definedNames>
  <calcPr fullCalcOnLoad="1"/>
</workbook>
</file>

<file path=xl/sharedStrings.xml><?xml version="1.0" encoding="utf-8"?>
<sst xmlns="http://schemas.openxmlformats.org/spreadsheetml/2006/main" count="1001" uniqueCount="55">
  <si>
    <t>x</t>
  </si>
  <si>
    <t>=</t>
  </si>
  <si>
    <t>Série 1</t>
  </si>
  <si>
    <t>Série 2</t>
  </si>
  <si>
    <t>Série 3</t>
  </si>
  <si>
    <t>Cette feuille doit te permettre de t'entraîner à réaliser certaines opérations mentales.
Elle est composé de 3 séries puis de la correction.
Réalise une série par soir en cachant la solution avec une feuille de papier par exemple. Puis corrige toi-même tes erreurs et donne-toi une note sur 12.</t>
  </si>
  <si>
    <t>Rappel : pour multiplier par 10 un nombre entier, on ajoute un '0' à la fin du nombre ; pour multiplier par 100, on ajoute deux '0' à la fin du nombre ; pour multiplier par 1000, on ajoute trois '0' ; etc…</t>
  </si>
  <si>
    <r>
      <t>Correction</t>
    </r>
    <r>
      <rPr>
        <sz val="10"/>
        <rFont val="Arial"/>
        <family val="0"/>
      </rPr>
      <t xml:space="preserve">
Cette correction est à cacher pendant que tu réalises la série.
Cette correction peut comporter des erreurs (le professeur lui aussi en commet ;-)). Si tel est le cas, n'hésite pas à venir me voir à la fin du cours pour que nous puissions en parler.</t>
    </r>
  </si>
  <si>
    <t xml:space="preserve">Enigme : </t>
  </si>
  <si>
    <t>Complément à 10, 100, 1000, ...</t>
  </si>
  <si>
    <t>Pour aller de :</t>
  </si>
  <si>
    <t>à</t>
  </si>
  <si>
    <t>:</t>
  </si>
  <si>
    <t>►</t>
  </si>
  <si>
    <r>
      <t>Aide</t>
    </r>
    <r>
      <rPr>
        <sz val="10"/>
        <rFont val="Arial"/>
        <family val="2"/>
      </rPr>
      <t xml:space="preserve"> : pour multiplier par 10 un nombre entier, on ajoute un '0' à la fin du nombre ; pour multiplier par 100, on ajoute deux '0' à la fin du nombre ; pour multiplier par 1000, on ajoute trois '0' ; etc…</t>
    </r>
  </si>
  <si>
    <t>+</t>
  </si>
  <si>
    <t>Multiplier des entiers par 5</t>
  </si>
  <si>
    <t>Multiplier des entiers par 2, par 4 ou par 8</t>
  </si>
  <si>
    <t>Multiplier des nombres décimaux par 10, 100, 1000, ...</t>
  </si>
  <si>
    <t>Diviser des nombres décimaux par 10, 100, 1000, ...</t>
  </si>
  <si>
    <t>Soustraire 8, 18, 28 à des décimaux</t>
  </si>
  <si>
    <t>-</t>
  </si>
  <si>
    <t>Multiplier des entiers par 9</t>
  </si>
  <si>
    <t>Multiplier des entiers par 11</t>
  </si>
  <si>
    <t>Diviser des entiers par 2, par 4</t>
  </si>
  <si>
    <t>Multiplier des nombres décimaux par 0,1, 0,01 ou 0,001</t>
  </si>
  <si>
    <t>Note (/10) :</t>
  </si>
  <si>
    <t>Cette feuille doit te permettre de t'entraîner à réaliser certaines opérations mentales.
Elle est composé de 3 séries puis de la correction.
Réalise une série par soir en cachant la solution avec une feuille de papier par exemple. Puis corrige toi-même tes erreurs et donne-toi une note sur 10.</t>
  </si>
  <si>
    <t>Rappel : pour multiplier par 10 un nombre entier, on ajoute un '0' à la fin du nombre ; pour multiplier par 100, on ajoute deux '0' à la fin du nombre ; pour multiplier par 1000, on ajoute trois '0' ; etc…
Pour multiplier un décimal par 10, le chiffre des unités devient le chiffre des dizaines, le chiffres de dizaines devient le chiffre des centaines, etc... En fait, tous les chiffres sont décalés vers la gauche d'un pas. Si on multiplie par 100, on décle de 2 pas, par 100 on décale de 3 pas, etc...</t>
  </si>
  <si>
    <r>
      <t>Aide</t>
    </r>
    <r>
      <rPr>
        <sz val="10"/>
        <rFont val="Arial"/>
        <family val="2"/>
      </rPr>
      <t xml:space="preserve"> : Il s'agit de faire une soustraction…</t>
    </r>
  </si>
  <si>
    <t xml:space="preserve">Dans ce cube plein, toutes les rangées et toutes les colonnes aux extrémités noircies sont constituées de petits cubes noirs. Tous les autres petits cubes sont blancs.
Combien y a-t-il de petits cubes blancs ? </t>
  </si>
  <si>
    <t>En se rendant à un point d’eau, un zèbre croise 6 girafes qui s’y rendaient également. Chaque girafe portait sur son dos 3 singes. Chaque singe portait 2 oiseaux qui eux mêmes portaient chacun 4 mouches.
Combien d’animaux au total se retrouvent au point d’eau ?</t>
  </si>
  <si>
    <r>
      <t>Aide</t>
    </r>
    <r>
      <rPr>
        <sz val="10"/>
        <rFont val="Arial"/>
        <family val="2"/>
      </rPr>
      <t xml:space="preserve"> : Pour multiplier par 4, il suffit de multiplier deux fois d'affiler par 2. Exemple : 13x4=13x2x2=26x2=52. De même, pour multiplier par 8, on multiplie trois fois d'affilée par 2. Exemple : 13x8=13x2x2x2=26x2x2=52x2=104</t>
    </r>
  </si>
  <si>
    <t>Additionner 9, 19, 29, ... à des décimaux</t>
  </si>
  <si>
    <r>
      <t>Aide</t>
    </r>
    <r>
      <rPr>
        <sz val="10"/>
        <rFont val="Arial"/>
        <family val="2"/>
      </rPr>
      <t xml:space="preserve"> : pour additionner 9 à à décimal, on remarque que 9=10-1. On va donc additionner 10 au nombre décimal et soustraire 1 au résultat. Pour additionner 19, on additionnera d'abord 20, puis on otera 1 (19=20-1). De même avec 29 (29=30-1), 39 (39=40-1), ...</t>
    </r>
  </si>
  <si>
    <t>Diviser des entiers par 2, 4 ou 8</t>
  </si>
  <si>
    <r>
      <t>Aide</t>
    </r>
    <r>
      <rPr>
        <sz val="10"/>
        <rFont val="Arial"/>
        <family val="2"/>
      </rPr>
      <t xml:space="preserve"> : il faut faire la distinction entre les nombres pairs (ceux qui se terminent par 0, 2, 4, 6 ou 8) et les nombres impairs (qui se terminent par 1, 3, 5, 7 ou 9). Pour diviser par 4, on divise deux fois successivment par 2. Pour divier par 8, on divise trois fois successivement par 2.</t>
    </r>
  </si>
  <si>
    <t>Trouvez un nombre entier de 4 chiffres supérieur 
à 1000 tel qu’en le multipliant par 4, on retrouve ce nombre "renversé".</t>
  </si>
  <si>
    <r>
      <t>Aide</t>
    </r>
    <r>
      <rPr>
        <sz val="10"/>
        <rFont val="Arial"/>
        <family val="2"/>
      </rPr>
      <t xml:space="preserve"> : pour multiplier par 5 un nombre entier, on multpile par 10 puis on divise par 2. 
Exemple : 34 x 5 = 34 x10 : 2 = 340 : 2 = 170</t>
    </r>
  </si>
  <si>
    <t xml:space="preserve">Rose-Anne, Claude et Jocelyne sont en compétition. 
Voici leurs résultats: 
1) La plus jeune personne a reçu le moins de points. 
2) Claude a reçu un demi des points de l' enfant le plus âgé. 
3) Jocelyne a reçu autant de points que les deux autres combinés. 
Question: Qui est la personne la plus âgée? </t>
  </si>
  <si>
    <t>Rappel : pour diviser par 10 un nombre, on sait que le chiffre des unités devient le chiffre des dizièmes. On décale ensuite les autres chiffres. De même pour diviser par 100, on sait que le chiffre des unités devient le chiffre des centièmes. On décale ensuite les autres chiffres.</t>
  </si>
  <si>
    <t>Soient deux verres 1 et 2, remplis respectivement des liquides A et B. Les volumes sont identiques.</t>
  </si>
  <si>
    <t>Y a-t-il alors plus de B dans le verre 1 ou de A dans le verre 2 ?</t>
  </si>
  <si>
    <t xml:space="preserve">On prend une cuillère du liquide B que l'on verse dans le verre 1. </t>
  </si>
  <si>
    <t>Après avoir remué, on verse dans le verre 2 une cuillère du mélange.</t>
  </si>
  <si>
    <t>Les sacs de billes</t>
  </si>
  <si>
    <t>Pendant la récréation, Nicolas et Mathieu comptent leurs billes.</t>
  </si>
  <si>
    <t>Si, au contraire, Mathieu donne 75 billes à Nicolas, les deux sacs ont le même nombre de billes.</t>
  </si>
  <si>
    <t>Sauriez-vous retrouver leur nombre de billes respectif ?</t>
  </si>
  <si>
    <t xml:space="preserve">Ils s'aperçoivent qu'en mettant 125 billes du sac de Nicolas pour les mettre dans le sac de Mathieu, </t>
  </si>
  <si>
    <t>celui-ci contient alors 2 fois plus de billes que celui de son copain.</t>
  </si>
  <si>
    <r>
      <t>Aide</t>
    </r>
    <r>
      <rPr>
        <sz val="10"/>
        <rFont val="Arial"/>
        <family val="2"/>
      </rPr>
      <t xml:space="preserve"> : pour multiplier par 9 un nombre éntier, on le multiplie par 10 puis on soustrait une fois ce nombre. Par exemple : 43 x 9 = 43 x10 - 43 = 430 - 43 = 387</t>
    </r>
  </si>
  <si>
    <t>Chez le pépiniériste, lorsque vous demandez combien mesure cet arbre qui vous plaît tant, il vous répond : "Il mesure 30 cm de plus que la moitié de sa propre hauteur." Combien mesure l'arbre ?</t>
  </si>
  <si>
    <r>
      <t>Aide</t>
    </r>
    <r>
      <rPr>
        <sz val="10"/>
        <rFont val="Arial"/>
        <family val="2"/>
      </rPr>
      <t xml:space="preserve"> : pour multiplier par 11 un nombre à 2 chiffres, on place ces 2 chiffres aux extrémités du résultat (le chiffre des centaines et le chiffre des unités) puis on additionne ces chiffres pour former le chiffre des dizaines. Ex : 26 x 11 = 2 8 6 car 2 + 6 = 8.</t>
    </r>
  </si>
  <si>
    <r>
      <t>GOURMANDS</t>
    </r>
    <r>
      <rPr>
        <sz val="10"/>
        <rFont val="Arial"/>
        <family val="0"/>
      </rPr>
      <t xml:space="preserve"> : Si un enfant et demi mange une poule en chocolat en un jour et demi, 4 enfants et demi mangeront 4 poules en chocolat en ???</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</si>
</sst>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s>
  <fonts count="10">
    <font>
      <sz val="10"/>
      <name val="Arial"/>
      <family val="0"/>
    </font>
    <font>
      <b/>
      <sz val="10"/>
      <name val="Arial"/>
      <family val="2"/>
    </font>
    <font>
      <b/>
      <sz val="16"/>
      <name val="Arial"/>
      <family val="2"/>
    </font>
    <font>
      <b/>
      <sz val="12"/>
      <name val="Arial"/>
      <family val="2"/>
    </font>
    <font>
      <sz val="12"/>
      <name val="Arial"/>
      <family val="2"/>
    </font>
    <font>
      <b/>
      <u val="single"/>
      <sz val="10"/>
      <name val="Arial"/>
      <family val="2"/>
    </font>
    <font>
      <u val="single"/>
      <sz val="10"/>
      <name val="Arial"/>
      <family val="2"/>
    </font>
    <font>
      <u val="single"/>
      <sz val="10"/>
      <color indexed="12"/>
      <name val="Arial"/>
      <family val="0"/>
    </font>
    <font>
      <u val="single"/>
      <sz val="10"/>
      <color indexed="36"/>
      <name val="Arial"/>
      <family val="0"/>
    </font>
    <font>
      <b/>
      <sz val="13.5"/>
      <color indexed="8"/>
      <name val="Arial"/>
      <family val="0"/>
    </font>
  </fonts>
  <fills count="2">
    <fill>
      <patternFill/>
    </fill>
    <fill>
      <patternFill patternType="gray125"/>
    </fill>
  </fills>
  <borders count="13">
    <border>
      <left/>
      <right/>
      <top/>
      <bottom/>
      <diagonal/>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0" fillId="0" borderId="1" xfId="0" applyBorder="1" applyAlignment="1">
      <alignment/>
    </xf>
    <xf numFmtId="0" fontId="0" fillId="0" borderId="1" xfId="0" applyBorder="1" applyAlignment="1" quotePrefix="1">
      <alignment/>
    </xf>
    <xf numFmtId="0" fontId="0" fillId="0" borderId="0" xfId="0" applyBorder="1" applyAlignment="1">
      <alignment/>
    </xf>
    <xf numFmtId="0" fontId="0" fillId="0" borderId="0" xfId="0" applyBorder="1" applyAlignment="1" quotePrefix="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2" fillId="0" borderId="0" xfId="0" applyFont="1" applyAlignment="1">
      <alignment horizontal="center"/>
    </xf>
    <xf numFmtId="0" fontId="4" fillId="0" borderId="0" xfId="0" applyFont="1" applyAlignment="1">
      <alignment horizontal="left"/>
    </xf>
    <xf numFmtId="0" fontId="0" fillId="0" borderId="0" xfId="0" applyFont="1" applyAlignment="1">
      <alignment horizontal="left" wrapText="1"/>
    </xf>
    <xf numFmtId="0" fontId="0" fillId="0" borderId="5" xfId="0" applyBorder="1" applyAlignment="1" quotePrefix="1">
      <alignment/>
    </xf>
    <xf numFmtId="0" fontId="1" fillId="0" borderId="0" xfId="0" applyFont="1" applyAlignment="1">
      <alignment/>
    </xf>
    <xf numFmtId="0" fontId="1" fillId="0" borderId="2" xfId="0" applyFont="1" applyBorder="1" applyAlignment="1">
      <alignment/>
    </xf>
    <xf numFmtId="0" fontId="1" fillId="0" borderId="0" xfId="0" applyFont="1" applyBorder="1" applyAlignment="1">
      <alignment/>
    </xf>
    <xf numFmtId="0" fontId="1" fillId="0" borderId="0" xfId="0" applyFont="1" applyBorder="1" applyAlignment="1" quotePrefix="1">
      <alignment/>
    </xf>
    <xf numFmtId="0" fontId="1" fillId="0" borderId="3" xfId="0" applyFont="1" applyBorder="1" applyAlignment="1">
      <alignment/>
    </xf>
    <xf numFmtId="0" fontId="0" fillId="0" borderId="1" xfId="0" applyBorder="1" applyAlignment="1">
      <alignment horizontal="center"/>
    </xf>
    <xf numFmtId="0" fontId="0" fillId="0" borderId="1" xfId="0" applyBorder="1" applyAlignment="1" quotePrefix="1">
      <alignment horizontal="center"/>
    </xf>
    <xf numFmtId="0" fontId="5" fillId="0" borderId="7" xfId="0" applyFont="1" applyBorder="1" applyAlignment="1">
      <alignment/>
    </xf>
    <xf numFmtId="0" fontId="5" fillId="0" borderId="8" xfId="0" applyFont="1" applyBorder="1" applyAlignment="1">
      <alignment/>
    </xf>
    <xf numFmtId="0" fontId="5" fillId="0" borderId="9" xfId="0" applyFont="1" applyBorder="1" applyAlignment="1">
      <alignment/>
    </xf>
    <xf numFmtId="0" fontId="6" fillId="0" borderId="0" xfId="0" applyFont="1" applyAlignment="1">
      <alignment/>
    </xf>
    <xf numFmtId="0" fontId="6" fillId="0" borderId="0" xfId="0" applyFont="1" applyAlignment="1">
      <alignment/>
    </xf>
    <xf numFmtId="0" fontId="5" fillId="0" borderId="7" xfId="0" applyFont="1" applyBorder="1" applyAlignment="1">
      <alignment/>
    </xf>
    <xf numFmtId="0" fontId="5" fillId="0" borderId="8" xfId="0" applyFont="1" applyBorder="1" applyAlignment="1">
      <alignment/>
    </xf>
    <xf numFmtId="0" fontId="5" fillId="0" borderId="9" xfId="0" applyFont="1" applyBorder="1" applyAlignment="1">
      <alignment/>
    </xf>
    <xf numFmtId="0" fontId="5" fillId="0" borderId="0" xfId="0" applyFont="1" applyAlignment="1">
      <alignment/>
    </xf>
    <xf numFmtId="0" fontId="0" fillId="0" borderId="0" xfId="0" applyBorder="1" applyAlignment="1">
      <alignment horizontal="center"/>
    </xf>
    <xf numFmtId="0" fontId="0" fillId="0" borderId="0" xfId="0" applyAlignment="1">
      <alignment horizontal="center" wrapText="1"/>
    </xf>
    <xf numFmtId="0" fontId="9" fillId="0" borderId="0" xfId="0" applyFont="1" applyAlignment="1">
      <alignment/>
    </xf>
    <xf numFmtId="0" fontId="1" fillId="0" borderId="0" xfId="0" applyFont="1" applyAlignment="1">
      <alignment horizontal="left" wrapText="1"/>
    </xf>
    <xf numFmtId="0" fontId="0" fillId="0" borderId="0" xfId="0" applyAlignment="1">
      <alignment horizontal="left" wrapText="1"/>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0" fillId="0" borderId="0" xfId="0" applyFont="1" applyAlignment="1">
      <alignment horizontal="left" wrapText="1"/>
    </xf>
    <xf numFmtId="0" fontId="4" fillId="0" borderId="0" xfId="0" applyFont="1" applyAlignment="1">
      <alignment horizontal="left"/>
    </xf>
    <xf numFmtId="0" fontId="0" fillId="0" borderId="10" xfId="0" applyFont="1" applyBorder="1" applyAlignment="1">
      <alignment horizontal="left" wrapText="1"/>
    </xf>
    <xf numFmtId="0" fontId="0" fillId="0" borderId="11" xfId="0" applyFont="1" applyBorder="1" applyAlignment="1">
      <alignment horizontal="left" wrapText="1"/>
    </xf>
    <xf numFmtId="0" fontId="0" fillId="0" borderId="12" xfId="0" applyFont="1" applyBorder="1" applyAlignment="1">
      <alignment horizontal="left" wrapText="1"/>
    </xf>
    <xf numFmtId="0" fontId="3" fillId="0" borderId="0" xfId="0" applyFont="1" applyAlignment="1">
      <alignment horizontal="left" wrapText="1"/>
    </xf>
    <xf numFmtId="0" fontId="0" fillId="0" borderId="0" xfId="0" applyAlignment="1">
      <alignment horizontal="left" vertical="center" wrapText="1"/>
    </xf>
    <xf numFmtId="0" fontId="0" fillId="0" borderId="0" xfId="0" applyAlignment="1">
      <alignment horizontal="left" vertical="center"/>
    </xf>
    <xf numFmtId="0" fontId="5" fillId="0" borderId="10" xfId="0" applyFont="1" applyBorder="1" applyAlignment="1">
      <alignment horizontal="left" wrapText="1"/>
    </xf>
    <xf numFmtId="0" fontId="0" fillId="0" borderId="0" xfId="0" applyAlignment="1">
      <alignment horizontal="center" vertical="center" wrapText="1"/>
    </xf>
    <xf numFmtId="0" fontId="0" fillId="0" borderId="0" xfId="0" applyAlignment="1">
      <alignment horizontal="left"/>
    </xf>
    <xf numFmtId="0" fontId="0" fillId="0" borderId="0" xfId="0" applyAlignment="1">
      <alignmen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col-camus-soufflenheim.ac-strasbourg.fr/imagessite/Image-8258.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http://www.col-camus-soufflenheim.ac-strasbourg.fr/imagessite/Image-10779.gif"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http://www.col-camus-soufflenheim.ac-strasbourg.fr/imagessite/Image-8258.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http://www.col-camus-soufflenheim.ac-strasbourg.fr/imagessite/Image-1157.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38</xdr:row>
      <xdr:rowOff>85725</xdr:rowOff>
    </xdr:from>
    <xdr:to>
      <xdr:col>5</xdr:col>
      <xdr:colOff>352425</xdr:colOff>
      <xdr:row>46</xdr:row>
      <xdr:rowOff>114300</xdr:rowOff>
    </xdr:to>
    <xdr:pic>
      <xdr:nvPicPr>
        <xdr:cNvPr id="1" name="Picture 1"/>
        <xdr:cNvPicPr preferRelativeResize="1">
          <a:picLocks noChangeAspect="1"/>
        </xdr:cNvPicPr>
      </xdr:nvPicPr>
      <xdr:blipFill>
        <a:blip r:link="rId1"/>
        <a:stretch>
          <a:fillRect/>
        </a:stretch>
      </xdr:blipFill>
      <xdr:spPr>
        <a:xfrm>
          <a:off x="676275" y="7639050"/>
          <a:ext cx="1114425" cy="132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38</xdr:row>
      <xdr:rowOff>38100</xdr:rowOff>
    </xdr:from>
    <xdr:to>
      <xdr:col>5</xdr:col>
      <xdr:colOff>352425</xdr:colOff>
      <xdr:row>45</xdr:row>
      <xdr:rowOff>95250</xdr:rowOff>
    </xdr:to>
    <xdr:pic>
      <xdr:nvPicPr>
        <xdr:cNvPr id="1" name="Picture 1"/>
        <xdr:cNvPicPr preferRelativeResize="1">
          <a:picLocks noChangeAspect="1"/>
        </xdr:cNvPicPr>
      </xdr:nvPicPr>
      <xdr:blipFill>
        <a:blip r:link="rId1"/>
        <a:stretch>
          <a:fillRect/>
        </a:stretch>
      </xdr:blipFill>
      <xdr:spPr>
        <a:xfrm>
          <a:off x="685800" y="7848600"/>
          <a:ext cx="1104900" cy="1190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38</xdr:row>
      <xdr:rowOff>85725</xdr:rowOff>
    </xdr:from>
    <xdr:to>
      <xdr:col>5</xdr:col>
      <xdr:colOff>266700</xdr:colOff>
      <xdr:row>46</xdr:row>
      <xdr:rowOff>114300</xdr:rowOff>
    </xdr:to>
    <xdr:pic>
      <xdr:nvPicPr>
        <xdr:cNvPr id="1" name="Picture 1"/>
        <xdr:cNvPicPr preferRelativeResize="1">
          <a:picLocks noChangeAspect="1"/>
        </xdr:cNvPicPr>
      </xdr:nvPicPr>
      <xdr:blipFill>
        <a:blip r:link="rId1"/>
        <a:stretch>
          <a:fillRect/>
        </a:stretch>
      </xdr:blipFill>
      <xdr:spPr>
        <a:xfrm>
          <a:off x="590550" y="7600950"/>
          <a:ext cx="1114425" cy="1323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39</xdr:row>
      <xdr:rowOff>0</xdr:rowOff>
    </xdr:from>
    <xdr:to>
      <xdr:col>5</xdr:col>
      <xdr:colOff>333375</xdr:colOff>
      <xdr:row>44</xdr:row>
      <xdr:rowOff>95250</xdr:rowOff>
    </xdr:to>
    <xdr:pic>
      <xdr:nvPicPr>
        <xdr:cNvPr id="1" name="Picture 1"/>
        <xdr:cNvPicPr preferRelativeResize="1">
          <a:picLocks noChangeAspect="1"/>
        </xdr:cNvPicPr>
      </xdr:nvPicPr>
      <xdr:blipFill>
        <a:blip r:link="rId1"/>
        <a:stretch>
          <a:fillRect/>
        </a:stretch>
      </xdr:blipFill>
      <xdr:spPr>
        <a:xfrm>
          <a:off x="723900" y="7991475"/>
          <a:ext cx="104775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3"/>
  <dimension ref="A1:U40"/>
  <sheetViews>
    <sheetView workbookViewId="0" topLeftCell="A1">
      <selection activeCell="V5" sqref="V5"/>
    </sheetView>
  </sheetViews>
  <sheetFormatPr defaultColWidth="11.421875" defaultRowHeight="12.75"/>
  <cols>
    <col min="1" max="1" width="4.140625" style="0" customWidth="1"/>
    <col min="2" max="2" width="6.7109375" style="0" customWidth="1"/>
    <col min="3" max="3" width="1.8515625" style="0" customWidth="1"/>
    <col min="4" max="4" width="6.7109375" style="0" customWidth="1"/>
    <col min="5" max="5" width="2.140625" style="0" bestFit="1" customWidth="1"/>
    <col min="6" max="6" width="6.7109375" style="0" customWidth="1"/>
    <col min="7" max="8" width="3.7109375" style="0" customWidth="1"/>
    <col min="9" max="9" width="6.7109375" style="0" customWidth="1"/>
    <col min="10" max="10" width="2.00390625" style="0" bestFit="1" customWidth="1"/>
    <col min="11" max="11" width="6.7109375" style="0" customWidth="1"/>
    <col min="12" max="12" width="2.140625" style="0" bestFit="1" customWidth="1"/>
    <col min="13" max="13" width="6.7109375" style="0" customWidth="1"/>
    <col min="14" max="15" width="3.7109375" style="0" customWidth="1"/>
    <col min="16" max="16" width="6.7109375" style="0" customWidth="1"/>
    <col min="17" max="17" width="2.00390625" style="0" bestFit="1" customWidth="1"/>
    <col min="18" max="18" width="6.7109375" style="0" customWidth="1"/>
    <col min="19" max="19" width="2.140625" style="0" bestFit="1" customWidth="1"/>
    <col min="20" max="20" width="6.7109375" style="0" customWidth="1"/>
    <col min="21" max="21" width="3.7109375" style="0" customWidth="1"/>
  </cols>
  <sheetData>
    <row r="1" spans="1:21" ht="21" thickBot="1">
      <c r="A1" s="35" t="s">
        <v>18</v>
      </c>
      <c r="B1" s="36"/>
      <c r="C1" s="36"/>
      <c r="D1" s="36"/>
      <c r="E1" s="36"/>
      <c r="F1" s="36"/>
      <c r="G1" s="36"/>
      <c r="H1" s="36"/>
      <c r="I1" s="36"/>
      <c r="J1" s="36"/>
      <c r="K1" s="36"/>
      <c r="L1" s="36"/>
      <c r="M1" s="36"/>
      <c r="N1" s="36"/>
      <c r="O1" s="36"/>
      <c r="P1" s="36"/>
      <c r="Q1" s="36"/>
      <c r="R1" s="36"/>
      <c r="S1" s="36"/>
      <c r="T1" s="36"/>
      <c r="U1" s="37"/>
    </row>
    <row r="2" spans="1:21" ht="17.25" customHeight="1">
      <c r="A2" s="10"/>
      <c r="B2" s="10"/>
      <c r="C2" s="10"/>
      <c r="D2" s="10"/>
      <c r="E2" s="10"/>
      <c r="F2" s="10"/>
      <c r="G2" s="10"/>
      <c r="H2" s="10"/>
      <c r="I2" s="10"/>
      <c r="J2" s="10"/>
      <c r="K2" s="10"/>
      <c r="L2" s="10"/>
      <c r="M2" s="10"/>
      <c r="N2" s="10"/>
      <c r="O2" s="10"/>
      <c r="P2" s="10"/>
      <c r="Q2" s="10"/>
      <c r="R2" s="10"/>
      <c r="S2" s="10"/>
      <c r="T2" s="10"/>
      <c r="U2" s="10"/>
    </row>
    <row r="3" spans="1:21" ht="54" customHeight="1">
      <c r="A3" s="10"/>
      <c r="B3" s="38" t="s">
        <v>27</v>
      </c>
      <c r="C3" s="39"/>
      <c r="D3" s="39"/>
      <c r="E3" s="39"/>
      <c r="F3" s="39"/>
      <c r="G3" s="39"/>
      <c r="H3" s="39"/>
      <c r="I3" s="39"/>
      <c r="J3" s="39"/>
      <c r="K3" s="39"/>
      <c r="L3" s="39"/>
      <c r="M3" s="39"/>
      <c r="N3" s="39"/>
      <c r="O3" s="39"/>
      <c r="P3" s="39"/>
      <c r="Q3" s="39"/>
      <c r="R3" s="39"/>
      <c r="S3" s="39"/>
      <c r="T3" s="39"/>
      <c r="U3" s="10"/>
    </row>
    <row r="4" spans="1:21" ht="21" thickBot="1">
      <c r="A4" s="10"/>
      <c r="B4" s="12"/>
      <c r="C4" s="11"/>
      <c r="D4" s="11"/>
      <c r="E4" s="11"/>
      <c r="F4" s="11"/>
      <c r="G4" s="11"/>
      <c r="H4" s="11"/>
      <c r="I4" s="11"/>
      <c r="J4" s="11"/>
      <c r="K4" s="11"/>
      <c r="L4" s="11"/>
      <c r="M4" s="11"/>
      <c r="N4" s="11"/>
      <c r="O4" s="11"/>
      <c r="P4" s="11"/>
      <c r="Q4" s="11"/>
      <c r="R4" s="11"/>
      <c r="S4" s="11"/>
      <c r="T4" s="11"/>
      <c r="U4" s="10"/>
    </row>
    <row r="5" spans="1:21" ht="66" customHeight="1" thickBot="1">
      <c r="A5" s="10"/>
      <c r="B5" s="40" t="s">
        <v>28</v>
      </c>
      <c r="C5" s="41"/>
      <c r="D5" s="41"/>
      <c r="E5" s="41"/>
      <c r="F5" s="41"/>
      <c r="G5" s="41"/>
      <c r="H5" s="41"/>
      <c r="I5" s="41"/>
      <c r="J5" s="41"/>
      <c r="K5" s="41"/>
      <c r="L5" s="41"/>
      <c r="M5" s="41"/>
      <c r="N5" s="41"/>
      <c r="O5" s="41"/>
      <c r="P5" s="41"/>
      <c r="Q5" s="41"/>
      <c r="R5" s="41"/>
      <c r="S5" s="41"/>
      <c r="T5" s="42"/>
      <c r="U5" s="10"/>
    </row>
    <row r="6" ht="13.5" thickBot="1"/>
    <row r="7" spans="1:21" s="29" customFormat="1" ht="12.75">
      <c r="A7" s="21"/>
      <c r="B7" s="22" t="s">
        <v>2</v>
      </c>
      <c r="C7" s="22"/>
      <c r="D7" s="22"/>
      <c r="E7" s="22"/>
      <c r="F7" s="22"/>
      <c r="G7" s="23"/>
      <c r="H7" s="21"/>
      <c r="I7" s="22" t="s">
        <v>3</v>
      </c>
      <c r="J7" s="22"/>
      <c r="K7" s="22"/>
      <c r="L7" s="22"/>
      <c r="M7" s="22"/>
      <c r="N7" s="23"/>
      <c r="O7" s="21"/>
      <c r="P7" s="22" t="s">
        <v>4</v>
      </c>
      <c r="Q7" s="22"/>
      <c r="R7" s="22"/>
      <c r="S7" s="22"/>
      <c r="T7" s="22"/>
      <c r="U7" s="23"/>
    </row>
    <row r="8" spans="1:21" ht="12.75">
      <c r="A8" s="5"/>
      <c r="B8" s="3"/>
      <c r="C8" s="3"/>
      <c r="D8" s="3"/>
      <c r="E8" s="3"/>
      <c r="F8" s="3"/>
      <c r="G8" s="6"/>
      <c r="H8" s="5"/>
      <c r="I8" s="3"/>
      <c r="J8" s="3"/>
      <c r="K8" s="3"/>
      <c r="L8" s="3"/>
      <c r="M8" s="3"/>
      <c r="N8" s="6"/>
      <c r="O8" s="5"/>
      <c r="P8" s="3"/>
      <c r="Q8" s="3"/>
      <c r="R8" s="3"/>
      <c r="S8" s="3"/>
      <c r="T8" s="3"/>
      <c r="U8" s="6"/>
    </row>
    <row r="9" spans="1:21" ht="12.75">
      <c r="A9" s="5"/>
      <c r="B9" s="1">
        <f ca="1">INT(RAND()*10000)/10^INT(RAND()*3+1)</f>
        <v>74.04</v>
      </c>
      <c r="C9" s="19" t="s">
        <v>0</v>
      </c>
      <c r="D9" s="1">
        <f ca="1">10^INT(RAND()*3+1)</f>
        <v>100</v>
      </c>
      <c r="E9" s="2" t="s">
        <v>1</v>
      </c>
      <c r="F9" s="1"/>
      <c r="G9" s="6"/>
      <c r="H9" s="5"/>
      <c r="I9" s="1">
        <f ca="1">INT(RAND()*10000)/10^INT(RAND()*3+1)</f>
        <v>0.714</v>
      </c>
      <c r="J9" s="19" t="s">
        <v>0</v>
      </c>
      <c r="K9" s="1">
        <f ca="1">10^INT(RAND()*3+1)</f>
        <v>100</v>
      </c>
      <c r="L9" s="2" t="s">
        <v>1</v>
      </c>
      <c r="M9" s="1"/>
      <c r="N9" s="6"/>
      <c r="O9" s="5"/>
      <c r="P9" s="1">
        <f ca="1">INT(RAND()*10000)/10^INT(RAND()*3+1)</f>
        <v>1.954</v>
      </c>
      <c r="Q9" s="19" t="s">
        <v>0</v>
      </c>
      <c r="R9" s="1">
        <f ca="1">10^INT(RAND()*3+1)</f>
        <v>100</v>
      </c>
      <c r="S9" s="2" t="s">
        <v>1</v>
      </c>
      <c r="T9" s="1"/>
      <c r="U9" s="6"/>
    </row>
    <row r="10" spans="1:21" ht="12.75">
      <c r="A10" s="5"/>
      <c r="B10" s="1">
        <f aca="true" ca="1" t="shared" si="0" ref="B10:B18">INT(RAND()*10000)/10^INT(RAND()*3+1)</f>
        <v>682.1</v>
      </c>
      <c r="C10" s="19" t="s">
        <v>0</v>
      </c>
      <c r="D10" s="1">
        <f aca="true" ca="1" t="shared" si="1" ref="D10:D18">10^INT(RAND()*3+1)</f>
        <v>100</v>
      </c>
      <c r="E10" s="2" t="s">
        <v>1</v>
      </c>
      <c r="F10" s="1"/>
      <c r="G10" s="6"/>
      <c r="H10" s="5"/>
      <c r="I10" s="1">
        <f aca="true" ca="1" t="shared" si="2" ref="I10:I18">INT(RAND()*10000)/10^INT(RAND()*3+1)</f>
        <v>9.795</v>
      </c>
      <c r="J10" s="19" t="s">
        <v>0</v>
      </c>
      <c r="K10" s="1">
        <f aca="true" ca="1" t="shared" si="3" ref="K10:K16">10^INT(RAND()*3+1)</f>
        <v>10</v>
      </c>
      <c r="L10" s="2" t="s">
        <v>1</v>
      </c>
      <c r="M10" s="1"/>
      <c r="N10" s="6"/>
      <c r="O10" s="5"/>
      <c r="P10" s="1">
        <f aca="true" ca="1" t="shared" si="4" ref="P10:P18">INT(RAND()*10000)/10^INT(RAND()*3+1)</f>
        <v>9.31</v>
      </c>
      <c r="Q10" s="19" t="s">
        <v>0</v>
      </c>
      <c r="R10" s="1">
        <f aca="true" ca="1" t="shared" si="5" ref="R10:R18">10^INT(RAND()*3+1)</f>
        <v>1000</v>
      </c>
      <c r="S10" s="2" t="s">
        <v>1</v>
      </c>
      <c r="T10" s="1"/>
      <c r="U10" s="6"/>
    </row>
    <row r="11" spans="1:21" ht="12.75">
      <c r="A11" s="5"/>
      <c r="B11" s="1">
        <f ca="1" t="shared" si="0"/>
        <v>4.139</v>
      </c>
      <c r="C11" s="19" t="s">
        <v>0</v>
      </c>
      <c r="D11" s="1">
        <f ca="1" t="shared" si="1"/>
        <v>100</v>
      </c>
      <c r="E11" s="2" t="s">
        <v>1</v>
      </c>
      <c r="F11" s="1"/>
      <c r="G11" s="6"/>
      <c r="H11" s="5"/>
      <c r="I11" s="1">
        <f ca="1" t="shared" si="2"/>
        <v>79.35</v>
      </c>
      <c r="J11" s="19" t="s">
        <v>0</v>
      </c>
      <c r="K11" s="1">
        <f ca="1" t="shared" si="3"/>
        <v>1000</v>
      </c>
      <c r="L11" s="2" t="s">
        <v>1</v>
      </c>
      <c r="M11" s="1"/>
      <c r="N11" s="6"/>
      <c r="O11" s="5"/>
      <c r="P11" s="1">
        <f ca="1" t="shared" si="4"/>
        <v>227.2</v>
      </c>
      <c r="Q11" s="19" t="s">
        <v>0</v>
      </c>
      <c r="R11" s="1">
        <f ca="1" t="shared" si="5"/>
        <v>1000</v>
      </c>
      <c r="S11" s="2" t="s">
        <v>1</v>
      </c>
      <c r="T11" s="1"/>
      <c r="U11" s="6"/>
    </row>
    <row r="12" spans="1:21" ht="12.75">
      <c r="A12" s="5"/>
      <c r="B12" s="1">
        <f ca="1" t="shared" si="0"/>
        <v>4.124</v>
      </c>
      <c r="C12" s="19" t="s">
        <v>0</v>
      </c>
      <c r="D12" s="1">
        <f ca="1" t="shared" si="1"/>
        <v>100</v>
      </c>
      <c r="E12" s="2" t="s">
        <v>1</v>
      </c>
      <c r="F12" s="1"/>
      <c r="G12" s="6"/>
      <c r="H12" s="5"/>
      <c r="I12" s="1">
        <f ca="1" t="shared" si="2"/>
        <v>848.1</v>
      </c>
      <c r="J12" s="19" t="s">
        <v>0</v>
      </c>
      <c r="K12" s="1">
        <f ca="1" t="shared" si="3"/>
        <v>100</v>
      </c>
      <c r="L12" s="2" t="s">
        <v>1</v>
      </c>
      <c r="M12" s="1"/>
      <c r="N12" s="6"/>
      <c r="O12" s="5"/>
      <c r="P12" s="1">
        <f ca="1" t="shared" si="4"/>
        <v>13.31</v>
      </c>
      <c r="Q12" s="19" t="s">
        <v>0</v>
      </c>
      <c r="R12" s="1">
        <f ca="1" t="shared" si="5"/>
        <v>10</v>
      </c>
      <c r="S12" s="2" t="s">
        <v>1</v>
      </c>
      <c r="T12" s="1"/>
      <c r="U12" s="6"/>
    </row>
    <row r="13" spans="1:21" ht="12.75">
      <c r="A13" s="5"/>
      <c r="B13" s="1">
        <f ca="1" t="shared" si="0"/>
        <v>8.341</v>
      </c>
      <c r="C13" s="19" t="s">
        <v>0</v>
      </c>
      <c r="D13" s="1">
        <f ca="1" t="shared" si="1"/>
        <v>1000</v>
      </c>
      <c r="E13" s="2" t="s">
        <v>1</v>
      </c>
      <c r="F13" s="1"/>
      <c r="G13" s="6"/>
      <c r="H13" s="5"/>
      <c r="I13" s="1">
        <f ca="1" t="shared" si="2"/>
        <v>7.428</v>
      </c>
      <c r="J13" s="19" t="s">
        <v>0</v>
      </c>
      <c r="K13" s="1">
        <f ca="1" t="shared" si="3"/>
        <v>100</v>
      </c>
      <c r="L13" s="2" t="s">
        <v>1</v>
      </c>
      <c r="M13" s="1"/>
      <c r="N13" s="6"/>
      <c r="O13" s="5"/>
      <c r="P13" s="1">
        <f ca="1" t="shared" si="4"/>
        <v>585.9</v>
      </c>
      <c r="Q13" s="19" t="s">
        <v>0</v>
      </c>
      <c r="R13" s="1">
        <f ca="1" t="shared" si="5"/>
        <v>10</v>
      </c>
      <c r="S13" s="2" t="s">
        <v>1</v>
      </c>
      <c r="T13" s="1"/>
      <c r="U13" s="6"/>
    </row>
    <row r="14" spans="1:21" ht="12.75">
      <c r="A14" s="5"/>
      <c r="B14" s="1">
        <f ca="1" t="shared" si="0"/>
        <v>58.63</v>
      </c>
      <c r="C14" s="19" t="s">
        <v>0</v>
      </c>
      <c r="D14" s="1">
        <f ca="1" t="shared" si="1"/>
        <v>100</v>
      </c>
      <c r="E14" s="2" t="s">
        <v>1</v>
      </c>
      <c r="F14" s="1"/>
      <c r="G14" s="6"/>
      <c r="H14" s="5"/>
      <c r="I14" s="1">
        <f ca="1" t="shared" si="2"/>
        <v>46.16</v>
      </c>
      <c r="J14" s="19" t="s">
        <v>0</v>
      </c>
      <c r="K14" s="1">
        <f ca="1" t="shared" si="3"/>
        <v>100</v>
      </c>
      <c r="L14" s="2" t="s">
        <v>1</v>
      </c>
      <c r="M14" s="1"/>
      <c r="N14" s="6"/>
      <c r="O14" s="5"/>
      <c r="P14" s="1">
        <f ca="1" t="shared" si="4"/>
        <v>80.7</v>
      </c>
      <c r="Q14" s="19" t="s">
        <v>0</v>
      </c>
      <c r="R14" s="1">
        <f ca="1" t="shared" si="5"/>
        <v>1000</v>
      </c>
      <c r="S14" s="2" t="s">
        <v>1</v>
      </c>
      <c r="T14" s="1"/>
      <c r="U14" s="6"/>
    </row>
    <row r="15" spans="1:21" ht="12.75">
      <c r="A15" s="5"/>
      <c r="B15" s="1">
        <f ca="1" t="shared" si="0"/>
        <v>10.98</v>
      </c>
      <c r="C15" s="19" t="s">
        <v>0</v>
      </c>
      <c r="D15" s="1">
        <f ca="1" t="shared" si="1"/>
        <v>1000</v>
      </c>
      <c r="E15" s="2" t="s">
        <v>1</v>
      </c>
      <c r="F15" s="1"/>
      <c r="G15" s="6"/>
      <c r="H15" s="5"/>
      <c r="I15" s="1">
        <f ca="1" t="shared" si="2"/>
        <v>691.9</v>
      </c>
      <c r="J15" s="19" t="s">
        <v>0</v>
      </c>
      <c r="K15" s="1">
        <f ca="1" t="shared" si="3"/>
        <v>100</v>
      </c>
      <c r="L15" s="2" t="s">
        <v>1</v>
      </c>
      <c r="M15" s="1"/>
      <c r="N15" s="6"/>
      <c r="O15" s="5"/>
      <c r="P15" s="1">
        <f ca="1" t="shared" si="4"/>
        <v>264.7</v>
      </c>
      <c r="Q15" s="19" t="s">
        <v>0</v>
      </c>
      <c r="R15" s="1">
        <f ca="1" t="shared" si="5"/>
        <v>100</v>
      </c>
      <c r="S15" s="2" t="s">
        <v>1</v>
      </c>
      <c r="T15" s="1"/>
      <c r="U15" s="6"/>
    </row>
    <row r="16" spans="1:21" ht="12.75">
      <c r="A16" s="5"/>
      <c r="B16" s="1">
        <f ca="1" t="shared" si="0"/>
        <v>196.3</v>
      </c>
      <c r="C16" s="19" t="s">
        <v>0</v>
      </c>
      <c r="D16" s="1">
        <f ca="1" t="shared" si="1"/>
        <v>1000</v>
      </c>
      <c r="E16" s="2" t="s">
        <v>1</v>
      </c>
      <c r="F16" s="1"/>
      <c r="G16" s="6"/>
      <c r="H16" s="5"/>
      <c r="I16" s="1">
        <f ca="1" t="shared" si="2"/>
        <v>313.2</v>
      </c>
      <c r="J16" s="19" t="s">
        <v>0</v>
      </c>
      <c r="K16" s="1">
        <f ca="1" t="shared" si="3"/>
        <v>100</v>
      </c>
      <c r="L16" s="2" t="s">
        <v>1</v>
      </c>
      <c r="M16" s="1"/>
      <c r="N16" s="6"/>
      <c r="O16" s="5"/>
      <c r="P16" s="1">
        <f ca="1" t="shared" si="4"/>
        <v>0.348</v>
      </c>
      <c r="Q16" s="19" t="s">
        <v>0</v>
      </c>
      <c r="R16" s="1">
        <f ca="1" t="shared" si="5"/>
        <v>100</v>
      </c>
      <c r="S16" s="2" t="s">
        <v>1</v>
      </c>
      <c r="T16" s="1"/>
      <c r="U16" s="6"/>
    </row>
    <row r="17" spans="1:21" ht="12.75">
      <c r="A17" s="5"/>
      <c r="B17" s="1">
        <f ca="1" t="shared" si="0"/>
        <v>73.94</v>
      </c>
      <c r="C17" s="19" t="s">
        <v>0</v>
      </c>
      <c r="D17" s="1">
        <f ca="1" t="shared" si="1"/>
        <v>100</v>
      </c>
      <c r="E17" s="2" t="s">
        <v>1</v>
      </c>
      <c r="F17" s="1"/>
      <c r="G17" s="6"/>
      <c r="H17" s="5"/>
      <c r="I17" s="1">
        <f ca="1" t="shared" si="2"/>
        <v>3.11</v>
      </c>
      <c r="J17" s="19" t="s">
        <v>0</v>
      </c>
      <c r="K17" s="1">
        <f ca="1">10^INT(RAND()*3+1)</f>
        <v>10</v>
      </c>
      <c r="L17" s="2" t="s">
        <v>1</v>
      </c>
      <c r="M17" s="1"/>
      <c r="N17" s="6"/>
      <c r="O17" s="5"/>
      <c r="P17" s="1">
        <f ca="1" t="shared" si="4"/>
        <v>798.6</v>
      </c>
      <c r="Q17" s="19" t="s">
        <v>0</v>
      </c>
      <c r="R17" s="1">
        <f ca="1" t="shared" si="5"/>
        <v>1000</v>
      </c>
      <c r="S17" s="2" t="s">
        <v>1</v>
      </c>
      <c r="T17" s="1"/>
      <c r="U17" s="6"/>
    </row>
    <row r="18" spans="1:21" ht="12.75">
      <c r="A18" s="5"/>
      <c r="B18" s="1">
        <f ca="1" t="shared" si="0"/>
        <v>71.01</v>
      </c>
      <c r="C18" s="19" t="s">
        <v>0</v>
      </c>
      <c r="D18" s="1">
        <f ca="1" t="shared" si="1"/>
        <v>100</v>
      </c>
      <c r="E18" s="2" t="s">
        <v>1</v>
      </c>
      <c r="F18" s="1"/>
      <c r="G18" s="6"/>
      <c r="H18" s="5"/>
      <c r="I18" s="1">
        <f ca="1" t="shared" si="2"/>
        <v>6.993</v>
      </c>
      <c r="J18" s="19" t="s">
        <v>0</v>
      </c>
      <c r="K18" s="1">
        <f ca="1">10^INT(RAND()*3+1)</f>
        <v>100</v>
      </c>
      <c r="L18" s="2" t="s">
        <v>1</v>
      </c>
      <c r="M18" s="1"/>
      <c r="N18" s="6"/>
      <c r="O18" s="5"/>
      <c r="P18" s="1">
        <f ca="1" t="shared" si="4"/>
        <v>6.831</v>
      </c>
      <c r="Q18" s="19" t="s">
        <v>0</v>
      </c>
      <c r="R18" s="1">
        <f ca="1" t="shared" si="5"/>
        <v>10</v>
      </c>
      <c r="S18" s="2" t="s">
        <v>1</v>
      </c>
      <c r="T18" s="1"/>
      <c r="U18" s="6"/>
    </row>
    <row r="19" spans="1:21" ht="12.75">
      <c r="A19" s="5"/>
      <c r="B19" s="3"/>
      <c r="C19" s="3"/>
      <c r="D19" s="3"/>
      <c r="E19" s="4"/>
      <c r="F19" s="3"/>
      <c r="G19" s="6"/>
      <c r="H19" s="5"/>
      <c r="I19" s="3"/>
      <c r="J19" s="30"/>
      <c r="K19" s="3"/>
      <c r="L19" s="4"/>
      <c r="M19" s="3"/>
      <c r="N19" s="6"/>
      <c r="O19" s="5"/>
      <c r="P19" s="3"/>
      <c r="Q19" s="3"/>
      <c r="R19" s="3"/>
      <c r="S19" s="4"/>
      <c r="T19" s="3"/>
      <c r="U19" s="6"/>
    </row>
    <row r="20" spans="1:21" s="14" customFormat="1" ht="12.75">
      <c r="A20" s="15"/>
      <c r="B20" s="16" t="s">
        <v>26</v>
      </c>
      <c r="C20" s="16"/>
      <c r="D20" s="16"/>
      <c r="E20" s="17"/>
      <c r="F20" s="16"/>
      <c r="G20" s="18"/>
      <c r="H20" s="15"/>
      <c r="I20" s="16" t="s">
        <v>26</v>
      </c>
      <c r="J20" s="16"/>
      <c r="K20" s="16"/>
      <c r="L20" s="17"/>
      <c r="M20" s="16"/>
      <c r="N20" s="18"/>
      <c r="O20" s="15"/>
      <c r="P20" s="16" t="s">
        <v>26</v>
      </c>
      <c r="Q20" s="16"/>
      <c r="R20" s="16"/>
      <c r="S20" s="17"/>
      <c r="T20" s="16"/>
      <c r="U20" s="18"/>
    </row>
    <row r="21" spans="1:21" ht="13.5" thickBot="1">
      <c r="A21" s="7"/>
      <c r="B21" s="8"/>
      <c r="C21" s="8"/>
      <c r="D21" s="8"/>
      <c r="E21" s="8"/>
      <c r="F21" s="8"/>
      <c r="G21" s="9"/>
      <c r="H21" s="7"/>
      <c r="I21" s="8"/>
      <c r="J21" s="8"/>
      <c r="K21" s="8"/>
      <c r="L21" s="8"/>
      <c r="M21" s="8"/>
      <c r="N21" s="9"/>
      <c r="O21" s="7"/>
      <c r="P21" s="8"/>
      <c r="Q21" s="8"/>
      <c r="R21" s="8"/>
      <c r="S21" s="8"/>
      <c r="T21" s="8"/>
      <c r="U21" s="9"/>
    </row>
    <row r="24" spans="2:20" ht="53.25" customHeight="1">
      <c r="B24" s="43" t="s">
        <v>7</v>
      </c>
      <c r="C24" s="34"/>
      <c r="D24" s="34"/>
      <c r="E24" s="34"/>
      <c r="F24" s="34"/>
      <c r="G24" s="34"/>
      <c r="H24" s="34"/>
      <c r="I24" s="34"/>
      <c r="J24" s="34"/>
      <c r="K24" s="34"/>
      <c r="L24" s="34"/>
      <c r="M24" s="34"/>
      <c r="N24" s="34"/>
      <c r="O24" s="34"/>
      <c r="P24" s="34"/>
      <c r="Q24" s="34"/>
      <c r="R24" s="34"/>
      <c r="S24" s="34"/>
      <c r="T24" s="34"/>
    </row>
    <row r="25" ht="13.5" thickBot="1"/>
    <row r="26" spans="1:21" s="29" customFormat="1" ht="12.75">
      <c r="A26" s="21"/>
      <c r="B26" s="22" t="s">
        <v>2</v>
      </c>
      <c r="C26" s="22"/>
      <c r="D26" s="22"/>
      <c r="E26" s="22"/>
      <c r="F26" s="22"/>
      <c r="G26" s="23"/>
      <c r="H26" s="21"/>
      <c r="I26" s="22" t="s">
        <v>3</v>
      </c>
      <c r="J26" s="22"/>
      <c r="K26" s="22"/>
      <c r="L26" s="22"/>
      <c r="M26" s="22"/>
      <c r="N26" s="23"/>
      <c r="O26" s="21"/>
      <c r="P26" s="22" t="s">
        <v>4</v>
      </c>
      <c r="Q26" s="22"/>
      <c r="R26" s="22"/>
      <c r="S26" s="22"/>
      <c r="T26" s="22"/>
      <c r="U26" s="23"/>
    </row>
    <row r="27" spans="1:21" ht="12.75">
      <c r="A27" s="5"/>
      <c r="B27" s="3"/>
      <c r="C27" s="3"/>
      <c r="D27" s="3"/>
      <c r="E27" s="3"/>
      <c r="F27" s="3"/>
      <c r="G27" s="6"/>
      <c r="H27" s="5"/>
      <c r="I27" s="3"/>
      <c r="J27" s="3"/>
      <c r="K27" s="3"/>
      <c r="L27" s="3"/>
      <c r="M27" s="3"/>
      <c r="N27" s="6"/>
      <c r="O27" s="5"/>
      <c r="P27" s="3"/>
      <c r="Q27" s="3"/>
      <c r="R27" s="3"/>
      <c r="S27" s="3"/>
      <c r="T27" s="3"/>
      <c r="U27" s="6"/>
    </row>
    <row r="28" spans="1:21" ht="12.75">
      <c r="A28" s="5"/>
      <c r="B28" s="1">
        <f aca="true" t="shared" si="6" ref="B28:D37">B9</f>
        <v>74.04</v>
      </c>
      <c r="C28" s="19" t="str">
        <f t="shared" si="6"/>
        <v>x</v>
      </c>
      <c r="D28" s="1">
        <f t="shared" si="6"/>
        <v>100</v>
      </c>
      <c r="E28" s="2" t="s">
        <v>1</v>
      </c>
      <c r="F28" s="1">
        <f>D28*B28</f>
        <v>7404.000000000001</v>
      </c>
      <c r="G28" s="6"/>
      <c r="H28" s="5"/>
      <c r="I28" s="1">
        <f aca="true" t="shared" si="7" ref="I28:K37">I9</f>
        <v>0.714</v>
      </c>
      <c r="J28" s="19" t="str">
        <f t="shared" si="7"/>
        <v>x</v>
      </c>
      <c r="K28" s="1">
        <f t="shared" si="7"/>
        <v>100</v>
      </c>
      <c r="L28" s="2" t="s">
        <v>1</v>
      </c>
      <c r="M28" s="1">
        <f>K28*I28</f>
        <v>71.39999999999999</v>
      </c>
      <c r="N28" s="6"/>
      <c r="O28" s="5"/>
      <c r="P28" s="1">
        <f aca="true" t="shared" si="8" ref="P28:S37">P9</f>
        <v>1.954</v>
      </c>
      <c r="Q28" s="19" t="str">
        <f t="shared" si="8"/>
        <v>x</v>
      </c>
      <c r="R28" s="1">
        <f t="shared" si="8"/>
        <v>100</v>
      </c>
      <c r="S28" s="1" t="str">
        <f t="shared" si="8"/>
        <v>=</v>
      </c>
      <c r="T28" s="1">
        <f>R28*P28</f>
        <v>195.4</v>
      </c>
      <c r="U28" s="6"/>
    </row>
    <row r="29" spans="1:21" ht="12.75">
      <c r="A29" s="5"/>
      <c r="B29" s="1">
        <f t="shared" si="6"/>
        <v>682.1</v>
      </c>
      <c r="C29" s="19" t="str">
        <f t="shared" si="6"/>
        <v>x</v>
      </c>
      <c r="D29" s="1">
        <f t="shared" si="6"/>
        <v>100</v>
      </c>
      <c r="E29" s="2" t="s">
        <v>1</v>
      </c>
      <c r="F29" s="1">
        <f aca="true" t="shared" si="9" ref="F29:F37">D29*B29</f>
        <v>68210</v>
      </c>
      <c r="G29" s="6"/>
      <c r="H29" s="5"/>
      <c r="I29" s="1">
        <f t="shared" si="7"/>
        <v>9.795</v>
      </c>
      <c r="J29" s="19" t="str">
        <f t="shared" si="7"/>
        <v>x</v>
      </c>
      <c r="K29" s="1">
        <f t="shared" si="7"/>
        <v>10</v>
      </c>
      <c r="L29" s="2" t="s">
        <v>1</v>
      </c>
      <c r="M29" s="1">
        <f aca="true" t="shared" si="10" ref="M29:M37">K29*I29</f>
        <v>97.95</v>
      </c>
      <c r="N29" s="6"/>
      <c r="O29" s="5"/>
      <c r="P29" s="1">
        <f t="shared" si="8"/>
        <v>9.31</v>
      </c>
      <c r="Q29" s="19" t="str">
        <f t="shared" si="8"/>
        <v>x</v>
      </c>
      <c r="R29" s="1">
        <f t="shared" si="8"/>
        <v>1000</v>
      </c>
      <c r="S29" s="1" t="str">
        <f t="shared" si="8"/>
        <v>=</v>
      </c>
      <c r="T29" s="1">
        <f aca="true" t="shared" si="11" ref="T29:T37">R29*P29</f>
        <v>9310</v>
      </c>
      <c r="U29" s="6"/>
    </row>
    <row r="30" spans="1:21" ht="12.75">
      <c r="A30" s="5"/>
      <c r="B30" s="1">
        <f t="shared" si="6"/>
        <v>4.139</v>
      </c>
      <c r="C30" s="19" t="str">
        <f t="shared" si="6"/>
        <v>x</v>
      </c>
      <c r="D30" s="1">
        <f t="shared" si="6"/>
        <v>100</v>
      </c>
      <c r="E30" s="2" t="s">
        <v>1</v>
      </c>
      <c r="F30" s="1">
        <f t="shared" si="9"/>
        <v>413.90000000000003</v>
      </c>
      <c r="G30" s="6"/>
      <c r="H30" s="5"/>
      <c r="I30" s="1">
        <f t="shared" si="7"/>
        <v>79.35</v>
      </c>
      <c r="J30" s="19" t="str">
        <f t="shared" si="7"/>
        <v>x</v>
      </c>
      <c r="K30" s="1">
        <f t="shared" si="7"/>
        <v>1000</v>
      </c>
      <c r="L30" s="2" t="s">
        <v>1</v>
      </c>
      <c r="M30" s="1">
        <f t="shared" si="10"/>
        <v>79350</v>
      </c>
      <c r="N30" s="6"/>
      <c r="O30" s="5"/>
      <c r="P30" s="1">
        <f t="shared" si="8"/>
        <v>227.2</v>
      </c>
      <c r="Q30" s="19" t="str">
        <f t="shared" si="8"/>
        <v>x</v>
      </c>
      <c r="R30" s="1">
        <f t="shared" si="8"/>
        <v>1000</v>
      </c>
      <c r="S30" s="1" t="str">
        <f t="shared" si="8"/>
        <v>=</v>
      </c>
      <c r="T30" s="1">
        <f t="shared" si="11"/>
        <v>227200</v>
      </c>
      <c r="U30" s="6"/>
    </row>
    <row r="31" spans="1:21" ht="12.75">
      <c r="A31" s="5"/>
      <c r="B31" s="1">
        <f t="shared" si="6"/>
        <v>4.124</v>
      </c>
      <c r="C31" s="19" t="str">
        <f t="shared" si="6"/>
        <v>x</v>
      </c>
      <c r="D31" s="1">
        <f t="shared" si="6"/>
        <v>100</v>
      </c>
      <c r="E31" s="2" t="s">
        <v>1</v>
      </c>
      <c r="F31" s="1">
        <f t="shared" si="9"/>
        <v>412.4</v>
      </c>
      <c r="G31" s="6"/>
      <c r="H31" s="5"/>
      <c r="I31" s="1">
        <f t="shared" si="7"/>
        <v>848.1</v>
      </c>
      <c r="J31" s="19" t="str">
        <f t="shared" si="7"/>
        <v>x</v>
      </c>
      <c r="K31" s="1">
        <f t="shared" si="7"/>
        <v>100</v>
      </c>
      <c r="L31" s="2" t="s">
        <v>1</v>
      </c>
      <c r="M31" s="1">
        <f t="shared" si="10"/>
        <v>84810</v>
      </c>
      <c r="N31" s="6"/>
      <c r="O31" s="5"/>
      <c r="P31" s="1">
        <f t="shared" si="8"/>
        <v>13.31</v>
      </c>
      <c r="Q31" s="19" t="str">
        <f t="shared" si="8"/>
        <v>x</v>
      </c>
      <c r="R31" s="1">
        <f t="shared" si="8"/>
        <v>10</v>
      </c>
      <c r="S31" s="1" t="str">
        <f t="shared" si="8"/>
        <v>=</v>
      </c>
      <c r="T31" s="1">
        <f t="shared" si="11"/>
        <v>133.1</v>
      </c>
      <c r="U31" s="6"/>
    </row>
    <row r="32" spans="1:21" ht="12.75">
      <c r="A32" s="5"/>
      <c r="B32" s="1">
        <f t="shared" si="6"/>
        <v>8.341</v>
      </c>
      <c r="C32" s="19" t="str">
        <f t="shared" si="6"/>
        <v>x</v>
      </c>
      <c r="D32" s="1">
        <f t="shared" si="6"/>
        <v>1000</v>
      </c>
      <c r="E32" s="2" t="s">
        <v>1</v>
      </c>
      <c r="F32" s="1">
        <f t="shared" si="9"/>
        <v>8341</v>
      </c>
      <c r="G32" s="6"/>
      <c r="H32" s="5"/>
      <c r="I32" s="1">
        <f t="shared" si="7"/>
        <v>7.428</v>
      </c>
      <c r="J32" s="19" t="str">
        <f t="shared" si="7"/>
        <v>x</v>
      </c>
      <c r="K32" s="1">
        <f t="shared" si="7"/>
        <v>100</v>
      </c>
      <c r="L32" s="2" t="s">
        <v>1</v>
      </c>
      <c r="M32" s="1">
        <f t="shared" si="10"/>
        <v>742.8</v>
      </c>
      <c r="N32" s="6"/>
      <c r="O32" s="5"/>
      <c r="P32" s="1">
        <f t="shared" si="8"/>
        <v>585.9</v>
      </c>
      <c r="Q32" s="19" t="str">
        <f t="shared" si="8"/>
        <v>x</v>
      </c>
      <c r="R32" s="1">
        <f t="shared" si="8"/>
        <v>10</v>
      </c>
      <c r="S32" s="1" t="str">
        <f t="shared" si="8"/>
        <v>=</v>
      </c>
      <c r="T32" s="1">
        <f t="shared" si="11"/>
        <v>5859</v>
      </c>
      <c r="U32" s="6"/>
    </row>
    <row r="33" spans="1:21" ht="12.75">
      <c r="A33" s="5"/>
      <c r="B33" s="1">
        <f t="shared" si="6"/>
        <v>58.63</v>
      </c>
      <c r="C33" s="19" t="str">
        <f t="shared" si="6"/>
        <v>x</v>
      </c>
      <c r="D33" s="1">
        <f t="shared" si="6"/>
        <v>100</v>
      </c>
      <c r="E33" s="2" t="s">
        <v>1</v>
      </c>
      <c r="F33" s="1">
        <f t="shared" si="9"/>
        <v>5863</v>
      </c>
      <c r="G33" s="6"/>
      <c r="H33" s="5"/>
      <c r="I33" s="1">
        <f t="shared" si="7"/>
        <v>46.16</v>
      </c>
      <c r="J33" s="19" t="str">
        <f t="shared" si="7"/>
        <v>x</v>
      </c>
      <c r="K33" s="1">
        <f t="shared" si="7"/>
        <v>100</v>
      </c>
      <c r="L33" s="2" t="s">
        <v>1</v>
      </c>
      <c r="M33" s="1">
        <f t="shared" si="10"/>
        <v>4616</v>
      </c>
      <c r="N33" s="6"/>
      <c r="O33" s="5"/>
      <c r="P33" s="1">
        <f t="shared" si="8"/>
        <v>80.7</v>
      </c>
      <c r="Q33" s="19" t="str">
        <f t="shared" si="8"/>
        <v>x</v>
      </c>
      <c r="R33" s="1">
        <f t="shared" si="8"/>
        <v>1000</v>
      </c>
      <c r="S33" s="1" t="str">
        <f t="shared" si="8"/>
        <v>=</v>
      </c>
      <c r="T33" s="1">
        <f t="shared" si="11"/>
        <v>80700</v>
      </c>
      <c r="U33" s="6"/>
    </row>
    <row r="34" spans="1:21" ht="12.75">
      <c r="A34" s="5"/>
      <c r="B34" s="1">
        <f t="shared" si="6"/>
        <v>10.98</v>
      </c>
      <c r="C34" s="19" t="str">
        <f t="shared" si="6"/>
        <v>x</v>
      </c>
      <c r="D34" s="1">
        <f t="shared" si="6"/>
        <v>1000</v>
      </c>
      <c r="E34" s="2" t="s">
        <v>1</v>
      </c>
      <c r="F34" s="1">
        <f t="shared" si="9"/>
        <v>10980</v>
      </c>
      <c r="G34" s="6"/>
      <c r="H34" s="5"/>
      <c r="I34" s="1">
        <f t="shared" si="7"/>
        <v>691.9</v>
      </c>
      <c r="J34" s="19" t="str">
        <f t="shared" si="7"/>
        <v>x</v>
      </c>
      <c r="K34" s="1">
        <f t="shared" si="7"/>
        <v>100</v>
      </c>
      <c r="L34" s="2" t="s">
        <v>1</v>
      </c>
      <c r="M34" s="1">
        <f t="shared" si="10"/>
        <v>69190</v>
      </c>
      <c r="N34" s="6"/>
      <c r="O34" s="5"/>
      <c r="P34" s="1">
        <f t="shared" si="8"/>
        <v>264.7</v>
      </c>
      <c r="Q34" s="19" t="str">
        <f t="shared" si="8"/>
        <v>x</v>
      </c>
      <c r="R34" s="1">
        <f t="shared" si="8"/>
        <v>100</v>
      </c>
      <c r="S34" s="1" t="str">
        <f t="shared" si="8"/>
        <v>=</v>
      </c>
      <c r="T34" s="1">
        <f t="shared" si="11"/>
        <v>26470</v>
      </c>
      <c r="U34" s="6"/>
    </row>
    <row r="35" spans="1:21" ht="12.75">
      <c r="A35" s="5"/>
      <c r="B35" s="1">
        <f t="shared" si="6"/>
        <v>196.3</v>
      </c>
      <c r="C35" s="19" t="str">
        <f t="shared" si="6"/>
        <v>x</v>
      </c>
      <c r="D35" s="1">
        <f t="shared" si="6"/>
        <v>1000</v>
      </c>
      <c r="E35" s="2" t="s">
        <v>1</v>
      </c>
      <c r="F35" s="1">
        <f t="shared" si="9"/>
        <v>196300</v>
      </c>
      <c r="G35" s="6"/>
      <c r="H35" s="5"/>
      <c r="I35" s="1">
        <f t="shared" si="7"/>
        <v>313.2</v>
      </c>
      <c r="J35" s="19" t="str">
        <f t="shared" si="7"/>
        <v>x</v>
      </c>
      <c r="K35" s="1">
        <f t="shared" si="7"/>
        <v>100</v>
      </c>
      <c r="L35" s="2" t="s">
        <v>1</v>
      </c>
      <c r="M35" s="1">
        <f t="shared" si="10"/>
        <v>31320</v>
      </c>
      <c r="N35" s="6"/>
      <c r="O35" s="5"/>
      <c r="P35" s="1">
        <f t="shared" si="8"/>
        <v>0.348</v>
      </c>
      <c r="Q35" s="19" t="str">
        <f t="shared" si="8"/>
        <v>x</v>
      </c>
      <c r="R35" s="1">
        <f t="shared" si="8"/>
        <v>100</v>
      </c>
      <c r="S35" s="1" t="str">
        <f t="shared" si="8"/>
        <v>=</v>
      </c>
      <c r="T35" s="1">
        <f t="shared" si="11"/>
        <v>34.8</v>
      </c>
      <c r="U35" s="6"/>
    </row>
    <row r="36" spans="1:21" ht="12.75">
      <c r="A36" s="5"/>
      <c r="B36" s="1">
        <f t="shared" si="6"/>
        <v>73.94</v>
      </c>
      <c r="C36" s="19" t="str">
        <f t="shared" si="6"/>
        <v>x</v>
      </c>
      <c r="D36" s="1">
        <f t="shared" si="6"/>
        <v>100</v>
      </c>
      <c r="E36" s="2" t="s">
        <v>1</v>
      </c>
      <c r="F36" s="1">
        <f t="shared" si="9"/>
        <v>7394</v>
      </c>
      <c r="G36" s="6"/>
      <c r="H36" s="5"/>
      <c r="I36" s="1">
        <f t="shared" si="7"/>
        <v>3.11</v>
      </c>
      <c r="J36" s="19" t="str">
        <f t="shared" si="7"/>
        <v>x</v>
      </c>
      <c r="K36" s="1">
        <f t="shared" si="7"/>
        <v>10</v>
      </c>
      <c r="L36" s="2" t="s">
        <v>1</v>
      </c>
      <c r="M36" s="1">
        <f t="shared" si="10"/>
        <v>31.099999999999998</v>
      </c>
      <c r="N36" s="6"/>
      <c r="O36" s="5"/>
      <c r="P36" s="1">
        <f t="shared" si="8"/>
        <v>798.6</v>
      </c>
      <c r="Q36" s="19" t="str">
        <f t="shared" si="8"/>
        <v>x</v>
      </c>
      <c r="R36" s="1">
        <f t="shared" si="8"/>
        <v>1000</v>
      </c>
      <c r="S36" s="1" t="str">
        <f t="shared" si="8"/>
        <v>=</v>
      </c>
      <c r="T36" s="1">
        <f t="shared" si="11"/>
        <v>798600</v>
      </c>
      <c r="U36" s="6"/>
    </row>
    <row r="37" spans="1:21" ht="12.75">
      <c r="A37" s="5"/>
      <c r="B37" s="1">
        <f t="shared" si="6"/>
        <v>71.01</v>
      </c>
      <c r="C37" s="19" t="str">
        <f t="shared" si="6"/>
        <v>x</v>
      </c>
      <c r="D37" s="1">
        <f t="shared" si="6"/>
        <v>100</v>
      </c>
      <c r="E37" s="2" t="s">
        <v>1</v>
      </c>
      <c r="F37" s="1">
        <f t="shared" si="9"/>
        <v>7101.000000000001</v>
      </c>
      <c r="G37" s="6"/>
      <c r="H37" s="5"/>
      <c r="I37" s="1">
        <f t="shared" si="7"/>
        <v>6.993</v>
      </c>
      <c r="J37" s="19" t="str">
        <f t="shared" si="7"/>
        <v>x</v>
      </c>
      <c r="K37" s="1">
        <f t="shared" si="7"/>
        <v>100</v>
      </c>
      <c r="L37" s="2" t="s">
        <v>1</v>
      </c>
      <c r="M37" s="1">
        <f t="shared" si="10"/>
        <v>699.3000000000001</v>
      </c>
      <c r="N37" s="6"/>
      <c r="O37" s="5"/>
      <c r="P37" s="1">
        <f t="shared" si="8"/>
        <v>6.831</v>
      </c>
      <c r="Q37" s="19" t="str">
        <f t="shared" si="8"/>
        <v>x</v>
      </c>
      <c r="R37" s="1">
        <f t="shared" si="8"/>
        <v>10</v>
      </c>
      <c r="S37" s="1" t="str">
        <f t="shared" si="8"/>
        <v>=</v>
      </c>
      <c r="T37" s="1">
        <f t="shared" si="11"/>
        <v>68.31</v>
      </c>
      <c r="U37" s="6"/>
    </row>
    <row r="38" spans="1:21" ht="13.5" thickBot="1">
      <c r="A38" s="7"/>
      <c r="B38" s="8"/>
      <c r="C38" s="8"/>
      <c r="D38" s="8"/>
      <c r="E38" s="13"/>
      <c r="F38" s="8"/>
      <c r="G38" s="9"/>
      <c r="H38" s="7"/>
      <c r="I38" s="8"/>
      <c r="J38" s="8"/>
      <c r="K38" s="8"/>
      <c r="L38" s="13"/>
      <c r="M38" s="8"/>
      <c r="N38" s="9"/>
      <c r="O38" s="7"/>
      <c r="P38" s="8"/>
      <c r="Q38" s="8"/>
      <c r="R38" s="8"/>
      <c r="S38" s="13"/>
      <c r="T38" s="8"/>
      <c r="U38" s="9"/>
    </row>
    <row r="40" spans="1:20" ht="26.25" customHeight="1">
      <c r="A40" t="s">
        <v>8</v>
      </c>
      <c r="C40" s="33" t="s">
        <v>54</v>
      </c>
      <c r="D40" s="34"/>
      <c r="E40" s="34"/>
      <c r="F40" s="34"/>
      <c r="G40" s="34"/>
      <c r="H40" s="34"/>
      <c r="I40" s="34"/>
      <c r="J40" s="34"/>
      <c r="K40" s="34"/>
      <c r="L40" s="34"/>
      <c r="M40" s="34"/>
      <c r="N40" s="34"/>
      <c r="O40" s="34"/>
      <c r="P40" s="34"/>
      <c r="Q40" s="34"/>
      <c r="R40" s="34"/>
      <c r="S40" s="34"/>
      <c r="T40" s="34"/>
    </row>
  </sheetData>
  <mergeCells count="5">
    <mergeCell ref="C40:T40"/>
    <mergeCell ref="A1:U1"/>
    <mergeCell ref="B3:T3"/>
    <mergeCell ref="B5:T5"/>
    <mergeCell ref="B24:T24"/>
  </mergeCells>
  <printOptions/>
  <pageMargins left="0.66" right="0.45" top="0.62" bottom="0.71" header="0.4921259845" footer="0.4921259845"/>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codeName="Feuil12"/>
  <dimension ref="A1:U42"/>
  <sheetViews>
    <sheetView workbookViewId="0" topLeftCell="A1">
      <selection activeCell="E6" sqref="E6"/>
    </sheetView>
  </sheetViews>
  <sheetFormatPr defaultColWidth="11.421875" defaultRowHeight="12.75"/>
  <cols>
    <col min="1" max="1" width="4.140625" style="0" customWidth="1"/>
    <col min="2" max="2" width="6.7109375" style="0" customWidth="1"/>
    <col min="3" max="3" width="1.8515625" style="0" customWidth="1"/>
    <col min="4" max="4" width="6.7109375" style="0" customWidth="1"/>
    <col min="5" max="5" width="2.140625" style="0" bestFit="1" customWidth="1"/>
    <col min="6" max="6" width="6.7109375" style="0" customWidth="1"/>
    <col min="7" max="8" width="3.7109375" style="0" customWidth="1"/>
    <col min="9" max="9" width="6.7109375" style="0" customWidth="1"/>
    <col min="10" max="10" width="2.00390625" style="0" bestFit="1" customWidth="1"/>
    <col min="11" max="11" width="6.7109375" style="0" customWidth="1"/>
    <col min="12" max="12" width="2.140625" style="0" bestFit="1" customWidth="1"/>
    <col min="13" max="13" width="6.7109375" style="0" customWidth="1"/>
    <col min="14" max="15" width="3.7109375" style="0" customWidth="1"/>
    <col min="16" max="16" width="6.7109375" style="0" customWidth="1"/>
    <col min="17" max="17" width="2.00390625" style="0" bestFit="1" customWidth="1"/>
    <col min="18" max="18" width="6.7109375" style="0" customWidth="1"/>
    <col min="19" max="19" width="2.140625" style="0" bestFit="1" customWidth="1"/>
    <col min="20" max="20" width="6.7109375" style="0" customWidth="1"/>
    <col min="21" max="21" width="3.7109375" style="0" customWidth="1"/>
  </cols>
  <sheetData>
    <row r="1" spans="1:21" ht="21" thickBot="1">
      <c r="A1" s="35" t="s">
        <v>23</v>
      </c>
      <c r="B1" s="36"/>
      <c r="C1" s="36"/>
      <c r="D1" s="36"/>
      <c r="E1" s="36"/>
      <c r="F1" s="36"/>
      <c r="G1" s="36"/>
      <c r="H1" s="36"/>
      <c r="I1" s="36"/>
      <c r="J1" s="36"/>
      <c r="K1" s="36"/>
      <c r="L1" s="36"/>
      <c r="M1" s="36"/>
      <c r="N1" s="36"/>
      <c r="O1" s="36"/>
      <c r="P1" s="36"/>
      <c r="Q1" s="36"/>
      <c r="R1" s="36"/>
      <c r="S1" s="36"/>
      <c r="T1" s="36"/>
      <c r="U1" s="37"/>
    </row>
    <row r="2" spans="1:21" ht="15" customHeight="1">
      <c r="A2" s="10"/>
      <c r="B2" s="10"/>
      <c r="C2" s="10"/>
      <c r="D2" s="10"/>
      <c r="E2" s="10"/>
      <c r="F2" s="10"/>
      <c r="G2" s="10"/>
      <c r="H2" s="10"/>
      <c r="I2" s="10"/>
      <c r="J2" s="10"/>
      <c r="K2" s="10"/>
      <c r="L2" s="10"/>
      <c r="M2" s="10"/>
      <c r="N2" s="10"/>
      <c r="O2" s="10"/>
      <c r="P2" s="10"/>
      <c r="Q2" s="10"/>
      <c r="R2" s="10"/>
      <c r="S2" s="10"/>
      <c r="T2" s="10"/>
      <c r="U2" s="10"/>
    </row>
    <row r="3" spans="1:21" ht="53.25" customHeight="1">
      <c r="A3" s="10"/>
      <c r="B3" s="38" t="s">
        <v>5</v>
      </c>
      <c r="C3" s="39"/>
      <c r="D3" s="39"/>
      <c r="E3" s="39"/>
      <c r="F3" s="39"/>
      <c r="G3" s="39"/>
      <c r="H3" s="39"/>
      <c r="I3" s="39"/>
      <c r="J3" s="39"/>
      <c r="K3" s="39"/>
      <c r="L3" s="39"/>
      <c r="M3" s="39"/>
      <c r="N3" s="39"/>
      <c r="O3" s="39"/>
      <c r="P3" s="39"/>
      <c r="Q3" s="39"/>
      <c r="R3" s="39"/>
      <c r="S3" s="39"/>
      <c r="T3" s="39"/>
      <c r="U3" s="10"/>
    </row>
    <row r="4" spans="1:21" ht="18.75" customHeight="1" thickBot="1">
      <c r="A4" s="10"/>
      <c r="B4" s="12"/>
      <c r="C4" s="11"/>
      <c r="D4" s="11"/>
      <c r="E4" s="11"/>
      <c r="F4" s="11"/>
      <c r="G4" s="11"/>
      <c r="H4" s="11"/>
      <c r="I4" s="11"/>
      <c r="J4" s="11"/>
      <c r="K4" s="11"/>
      <c r="L4" s="11"/>
      <c r="M4" s="11"/>
      <c r="N4" s="11"/>
      <c r="O4" s="11"/>
      <c r="P4" s="11"/>
      <c r="Q4" s="11"/>
      <c r="R4" s="11"/>
      <c r="S4" s="11"/>
      <c r="T4" s="11"/>
      <c r="U4" s="10"/>
    </row>
    <row r="5" spans="1:21" ht="40.5" customHeight="1" thickBot="1">
      <c r="A5" s="10"/>
      <c r="B5" s="46" t="s">
        <v>53</v>
      </c>
      <c r="C5" s="41"/>
      <c r="D5" s="41"/>
      <c r="E5" s="41"/>
      <c r="F5" s="41"/>
      <c r="G5" s="41"/>
      <c r="H5" s="41"/>
      <c r="I5" s="41"/>
      <c r="J5" s="41"/>
      <c r="K5" s="41"/>
      <c r="L5" s="41"/>
      <c r="M5" s="41"/>
      <c r="N5" s="41"/>
      <c r="O5" s="41"/>
      <c r="P5" s="41"/>
      <c r="Q5" s="41"/>
      <c r="R5" s="41"/>
      <c r="S5" s="41"/>
      <c r="T5" s="42"/>
      <c r="U5" s="10"/>
    </row>
    <row r="6" ht="13.5" thickBot="1"/>
    <row r="7" spans="1:21" s="24" customFormat="1" ht="12.75">
      <c r="A7" s="21"/>
      <c r="B7" s="22" t="s">
        <v>2</v>
      </c>
      <c r="C7" s="22"/>
      <c r="D7" s="22"/>
      <c r="E7" s="22"/>
      <c r="F7" s="22"/>
      <c r="G7" s="23"/>
      <c r="H7" s="21"/>
      <c r="I7" s="22" t="s">
        <v>3</v>
      </c>
      <c r="J7" s="22"/>
      <c r="K7" s="22"/>
      <c r="L7" s="22"/>
      <c r="M7" s="22"/>
      <c r="N7" s="23"/>
      <c r="O7" s="21"/>
      <c r="P7" s="22" t="s">
        <v>4</v>
      </c>
      <c r="Q7" s="22"/>
      <c r="R7" s="22"/>
      <c r="S7" s="22"/>
      <c r="T7" s="22"/>
      <c r="U7" s="23"/>
    </row>
    <row r="8" spans="1:21" ht="12.75">
      <c r="A8" s="5"/>
      <c r="B8" s="3"/>
      <c r="C8" s="3"/>
      <c r="D8" s="3"/>
      <c r="E8" s="3"/>
      <c r="F8" s="3"/>
      <c r="G8" s="6"/>
      <c r="H8" s="5"/>
      <c r="I8" s="3"/>
      <c r="J8" s="3"/>
      <c r="K8" s="3"/>
      <c r="L8" s="3"/>
      <c r="M8" s="3"/>
      <c r="N8" s="6"/>
      <c r="O8" s="5"/>
      <c r="P8" s="3"/>
      <c r="Q8" s="3"/>
      <c r="R8" s="3"/>
      <c r="S8" s="3"/>
      <c r="T8" s="3"/>
      <c r="U8" s="6"/>
    </row>
    <row r="9" spans="1:21" ht="12.75">
      <c r="A9" s="5"/>
      <c r="B9" s="1">
        <f ca="1">INT(RAND()*40)+1</f>
        <v>10</v>
      </c>
      <c r="C9" s="20" t="s">
        <v>0</v>
      </c>
      <c r="D9" s="1">
        <v>11</v>
      </c>
      <c r="E9" s="20" t="s">
        <v>1</v>
      </c>
      <c r="F9" s="1"/>
      <c r="G9" s="6"/>
      <c r="H9" s="5"/>
      <c r="I9" s="1">
        <f ca="1">INT(RAND()*40)+1</f>
        <v>1</v>
      </c>
      <c r="J9" s="20" t="s">
        <v>0</v>
      </c>
      <c r="K9" s="1">
        <v>11</v>
      </c>
      <c r="L9" s="20" t="s">
        <v>1</v>
      </c>
      <c r="M9" s="1"/>
      <c r="N9" s="6"/>
      <c r="O9" s="5"/>
      <c r="P9" s="1">
        <f ca="1">INT(RAND()*40)+1</f>
        <v>12</v>
      </c>
      <c r="Q9" s="20" t="s">
        <v>0</v>
      </c>
      <c r="R9" s="1">
        <v>11</v>
      </c>
      <c r="S9" s="20" t="s">
        <v>1</v>
      </c>
      <c r="T9" s="1"/>
      <c r="U9" s="6"/>
    </row>
    <row r="10" spans="1:21" ht="12.75">
      <c r="A10" s="5"/>
      <c r="B10" s="1">
        <f aca="true" ca="1" t="shared" si="0" ref="B10:B18">INT(RAND()*40)+1</f>
        <v>16</v>
      </c>
      <c r="C10" s="20" t="s">
        <v>0</v>
      </c>
      <c r="D10" s="1">
        <v>11</v>
      </c>
      <c r="E10" s="20" t="s">
        <v>1</v>
      </c>
      <c r="F10" s="1"/>
      <c r="G10" s="6"/>
      <c r="H10" s="5"/>
      <c r="I10" s="1">
        <f aca="true" ca="1" t="shared" si="1" ref="I10:I18">INT(RAND()*40)+1</f>
        <v>4</v>
      </c>
      <c r="J10" s="20" t="s">
        <v>0</v>
      </c>
      <c r="K10" s="1">
        <v>11</v>
      </c>
      <c r="L10" s="20" t="s">
        <v>1</v>
      </c>
      <c r="M10" s="1"/>
      <c r="N10" s="6"/>
      <c r="O10" s="5"/>
      <c r="P10" s="1">
        <f aca="true" ca="1" t="shared" si="2" ref="P10:P18">INT(RAND()*40)+1</f>
        <v>30</v>
      </c>
      <c r="Q10" s="20" t="s">
        <v>0</v>
      </c>
      <c r="R10" s="1">
        <v>11</v>
      </c>
      <c r="S10" s="20" t="s">
        <v>1</v>
      </c>
      <c r="T10" s="1"/>
      <c r="U10" s="6"/>
    </row>
    <row r="11" spans="1:21" ht="12.75">
      <c r="A11" s="5"/>
      <c r="B11" s="1">
        <f ca="1" t="shared" si="0"/>
        <v>30</v>
      </c>
      <c r="C11" s="20" t="s">
        <v>0</v>
      </c>
      <c r="D11" s="1">
        <v>11</v>
      </c>
      <c r="E11" s="20" t="s">
        <v>1</v>
      </c>
      <c r="F11" s="1"/>
      <c r="G11" s="6"/>
      <c r="H11" s="5"/>
      <c r="I11" s="1">
        <f ca="1" t="shared" si="1"/>
        <v>39</v>
      </c>
      <c r="J11" s="20" t="s">
        <v>0</v>
      </c>
      <c r="K11" s="1">
        <v>11</v>
      </c>
      <c r="L11" s="20" t="s">
        <v>1</v>
      </c>
      <c r="M11" s="1"/>
      <c r="N11" s="6"/>
      <c r="O11" s="5"/>
      <c r="P11" s="1">
        <f ca="1" t="shared" si="2"/>
        <v>36</v>
      </c>
      <c r="Q11" s="20" t="s">
        <v>0</v>
      </c>
      <c r="R11" s="1">
        <v>11</v>
      </c>
      <c r="S11" s="20" t="s">
        <v>1</v>
      </c>
      <c r="T11" s="1"/>
      <c r="U11" s="6"/>
    </row>
    <row r="12" spans="1:21" ht="12.75">
      <c r="A12" s="5"/>
      <c r="B12" s="1">
        <f ca="1" t="shared" si="0"/>
        <v>19</v>
      </c>
      <c r="C12" s="20" t="s">
        <v>0</v>
      </c>
      <c r="D12" s="1">
        <v>11</v>
      </c>
      <c r="E12" s="20" t="s">
        <v>1</v>
      </c>
      <c r="F12" s="1"/>
      <c r="G12" s="6"/>
      <c r="H12" s="5"/>
      <c r="I12" s="1">
        <f ca="1" t="shared" si="1"/>
        <v>17</v>
      </c>
      <c r="J12" s="20" t="s">
        <v>0</v>
      </c>
      <c r="K12" s="1">
        <v>11</v>
      </c>
      <c r="L12" s="20" t="s">
        <v>1</v>
      </c>
      <c r="M12" s="1"/>
      <c r="N12" s="6"/>
      <c r="O12" s="5"/>
      <c r="P12" s="1">
        <f ca="1" t="shared" si="2"/>
        <v>32</v>
      </c>
      <c r="Q12" s="20" t="s">
        <v>0</v>
      </c>
      <c r="R12" s="1">
        <v>11</v>
      </c>
      <c r="S12" s="20" t="s">
        <v>1</v>
      </c>
      <c r="T12" s="1"/>
      <c r="U12" s="6"/>
    </row>
    <row r="13" spans="1:21" ht="12.75">
      <c r="A13" s="5"/>
      <c r="B13" s="1">
        <f ca="1" t="shared" si="0"/>
        <v>38</v>
      </c>
      <c r="C13" s="20" t="s">
        <v>0</v>
      </c>
      <c r="D13" s="1">
        <v>11</v>
      </c>
      <c r="E13" s="20" t="s">
        <v>1</v>
      </c>
      <c r="F13" s="1"/>
      <c r="G13" s="6"/>
      <c r="H13" s="5"/>
      <c r="I13" s="1">
        <f ca="1" t="shared" si="1"/>
        <v>28</v>
      </c>
      <c r="J13" s="20" t="s">
        <v>0</v>
      </c>
      <c r="K13" s="1">
        <v>11</v>
      </c>
      <c r="L13" s="20" t="s">
        <v>1</v>
      </c>
      <c r="M13" s="1"/>
      <c r="N13" s="6"/>
      <c r="O13" s="5"/>
      <c r="P13" s="1">
        <f ca="1" t="shared" si="2"/>
        <v>25</v>
      </c>
      <c r="Q13" s="20" t="s">
        <v>0</v>
      </c>
      <c r="R13" s="1">
        <v>11</v>
      </c>
      <c r="S13" s="20" t="s">
        <v>1</v>
      </c>
      <c r="T13" s="1"/>
      <c r="U13" s="6"/>
    </row>
    <row r="14" spans="1:21" ht="12.75">
      <c r="A14" s="5"/>
      <c r="B14" s="1">
        <f ca="1" t="shared" si="0"/>
        <v>3</v>
      </c>
      <c r="C14" s="20" t="s">
        <v>0</v>
      </c>
      <c r="D14" s="1">
        <v>11</v>
      </c>
      <c r="E14" s="20" t="s">
        <v>1</v>
      </c>
      <c r="F14" s="1"/>
      <c r="G14" s="6"/>
      <c r="H14" s="5"/>
      <c r="I14" s="1">
        <f ca="1" t="shared" si="1"/>
        <v>29</v>
      </c>
      <c r="J14" s="20" t="s">
        <v>0</v>
      </c>
      <c r="K14" s="1">
        <v>11</v>
      </c>
      <c r="L14" s="20" t="s">
        <v>1</v>
      </c>
      <c r="M14" s="1"/>
      <c r="N14" s="6"/>
      <c r="O14" s="5"/>
      <c r="P14" s="1">
        <f ca="1" t="shared" si="2"/>
        <v>38</v>
      </c>
      <c r="Q14" s="20" t="s">
        <v>0</v>
      </c>
      <c r="R14" s="1">
        <v>11</v>
      </c>
      <c r="S14" s="20" t="s">
        <v>1</v>
      </c>
      <c r="T14" s="1"/>
      <c r="U14" s="6"/>
    </row>
    <row r="15" spans="1:21" ht="12.75">
      <c r="A15" s="5"/>
      <c r="B15" s="1">
        <f ca="1" t="shared" si="0"/>
        <v>14</v>
      </c>
      <c r="C15" s="20" t="s">
        <v>0</v>
      </c>
      <c r="D15" s="1">
        <v>11</v>
      </c>
      <c r="E15" s="20" t="s">
        <v>1</v>
      </c>
      <c r="F15" s="1"/>
      <c r="G15" s="6"/>
      <c r="H15" s="5"/>
      <c r="I15" s="1">
        <f ca="1" t="shared" si="1"/>
        <v>39</v>
      </c>
      <c r="J15" s="20" t="s">
        <v>0</v>
      </c>
      <c r="K15" s="1">
        <v>11</v>
      </c>
      <c r="L15" s="20" t="s">
        <v>1</v>
      </c>
      <c r="M15" s="1"/>
      <c r="N15" s="6"/>
      <c r="O15" s="5"/>
      <c r="P15" s="1">
        <f ca="1" t="shared" si="2"/>
        <v>30</v>
      </c>
      <c r="Q15" s="20" t="s">
        <v>0</v>
      </c>
      <c r="R15" s="1">
        <v>11</v>
      </c>
      <c r="S15" s="20" t="s">
        <v>1</v>
      </c>
      <c r="T15" s="1"/>
      <c r="U15" s="6"/>
    </row>
    <row r="16" spans="1:21" ht="12.75">
      <c r="A16" s="5"/>
      <c r="B16" s="1">
        <f ca="1" t="shared" si="0"/>
        <v>28</v>
      </c>
      <c r="C16" s="20" t="s">
        <v>0</v>
      </c>
      <c r="D16" s="1">
        <v>11</v>
      </c>
      <c r="E16" s="20" t="s">
        <v>1</v>
      </c>
      <c r="F16" s="1"/>
      <c r="G16" s="6"/>
      <c r="H16" s="5"/>
      <c r="I16" s="1">
        <f ca="1" t="shared" si="1"/>
        <v>3</v>
      </c>
      <c r="J16" s="20" t="s">
        <v>0</v>
      </c>
      <c r="K16" s="1">
        <v>11</v>
      </c>
      <c r="L16" s="20" t="s">
        <v>1</v>
      </c>
      <c r="M16" s="1"/>
      <c r="N16" s="6"/>
      <c r="O16" s="5"/>
      <c r="P16" s="1">
        <f ca="1" t="shared" si="2"/>
        <v>2</v>
      </c>
      <c r="Q16" s="20" t="s">
        <v>0</v>
      </c>
      <c r="R16" s="1">
        <v>11</v>
      </c>
      <c r="S16" s="20" t="s">
        <v>1</v>
      </c>
      <c r="T16" s="1"/>
      <c r="U16" s="6"/>
    </row>
    <row r="17" spans="1:21" ht="12.75">
      <c r="A17" s="5"/>
      <c r="B17" s="1">
        <f ca="1" t="shared" si="0"/>
        <v>31</v>
      </c>
      <c r="C17" s="20" t="s">
        <v>0</v>
      </c>
      <c r="D17" s="1">
        <v>11</v>
      </c>
      <c r="E17" s="20" t="s">
        <v>1</v>
      </c>
      <c r="F17" s="1"/>
      <c r="G17" s="6"/>
      <c r="H17" s="5"/>
      <c r="I17" s="1">
        <f ca="1" t="shared" si="1"/>
        <v>12</v>
      </c>
      <c r="J17" s="20" t="s">
        <v>0</v>
      </c>
      <c r="K17" s="1">
        <v>11</v>
      </c>
      <c r="L17" s="20" t="s">
        <v>1</v>
      </c>
      <c r="M17" s="1"/>
      <c r="N17" s="6"/>
      <c r="O17" s="5"/>
      <c r="P17" s="1">
        <f ca="1" t="shared" si="2"/>
        <v>33</v>
      </c>
      <c r="Q17" s="20" t="s">
        <v>0</v>
      </c>
      <c r="R17" s="1">
        <v>11</v>
      </c>
      <c r="S17" s="20" t="s">
        <v>1</v>
      </c>
      <c r="T17" s="1"/>
      <c r="U17" s="6"/>
    </row>
    <row r="18" spans="1:21" ht="12.75">
      <c r="A18" s="5"/>
      <c r="B18" s="1">
        <f ca="1" t="shared" si="0"/>
        <v>31</v>
      </c>
      <c r="C18" s="20" t="s">
        <v>0</v>
      </c>
      <c r="D18" s="1">
        <v>11</v>
      </c>
      <c r="E18" s="20" t="s">
        <v>1</v>
      </c>
      <c r="F18" s="1"/>
      <c r="G18" s="6"/>
      <c r="H18" s="5"/>
      <c r="I18" s="1">
        <f ca="1" t="shared" si="1"/>
        <v>7</v>
      </c>
      <c r="J18" s="20" t="s">
        <v>0</v>
      </c>
      <c r="K18" s="1">
        <v>11</v>
      </c>
      <c r="L18" s="20" t="s">
        <v>1</v>
      </c>
      <c r="M18" s="1"/>
      <c r="N18" s="6"/>
      <c r="O18" s="5"/>
      <c r="P18" s="1">
        <f ca="1" t="shared" si="2"/>
        <v>29</v>
      </c>
      <c r="Q18" s="20" t="s">
        <v>0</v>
      </c>
      <c r="R18" s="1">
        <v>11</v>
      </c>
      <c r="S18" s="20" t="s">
        <v>1</v>
      </c>
      <c r="T18" s="1"/>
      <c r="U18" s="6"/>
    </row>
    <row r="19" spans="1:21" ht="12.75">
      <c r="A19" s="5"/>
      <c r="B19" s="3"/>
      <c r="C19" s="3"/>
      <c r="D19" s="3"/>
      <c r="E19" s="4"/>
      <c r="F19" s="3"/>
      <c r="G19" s="6"/>
      <c r="H19" s="5"/>
      <c r="I19" s="3"/>
      <c r="J19" s="3"/>
      <c r="K19" s="3"/>
      <c r="L19" s="4"/>
      <c r="M19" s="3"/>
      <c r="N19" s="6"/>
      <c r="O19" s="5"/>
      <c r="P19" s="3"/>
      <c r="Q19" s="3"/>
      <c r="R19" s="3"/>
      <c r="S19" s="4"/>
      <c r="T19" s="3"/>
      <c r="U19" s="6"/>
    </row>
    <row r="20" spans="1:21" s="14" customFormat="1" ht="12.75">
      <c r="A20" s="15"/>
      <c r="B20" s="16" t="s">
        <v>26</v>
      </c>
      <c r="C20" s="16"/>
      <c r="D20" s="16"/>
      <c r="E20" s="17"/>
      <c r="F20" s="16"/>
      <c r="G20" s="18"/>
      <c r="H20" s="15"/>
      <c r="I20" s="16" t="s">
        <v>26</v>
      </c>
      <c r="J20" s="16"/>
      <c r="K20" s="16"/>
      <c r="L20" s="17"/>
      <c r="M20" s="16"/>
      <c r="N20" s="18"/>
      <c r="O20" s="15"/>
      <c r="P20" s="16" t="s">
        <v>26</v>
      </c>
      <c r="Q20" s="16"/>
      <c r="R20" s="16"/>
      <c r="S20" s="17"/>
      <c r="T20" s="16"/>
      <c r="U20" s="18"/>
    </row>
    <row r="21" spans="1:21" ht="13.5" thickBot="1">
      <c r="A21" s="7"/>
      <c r="B21" s="8"/>
      <c r="C21" s="8"/>
      <c r="D21" s="8"/>
      <c r="E21" s="8"/>
      <c r="F21" s="8"/>
      <c r="G21" s="9"/>
      <c r="H21" s="7"/>
      <c r="I21" s="8"/>
      <c r="J21" s="8"/>
      <c r="K21" s="8"/>
      <c r="L21" s="8"/>
      <c r="M21" s="8"/>
      <c r="N21" s="9"/>
      <c r="O21" s="7"/>
      <c r="P21" s="8"/>
      <c r="Q21" s="8"/>
      <c r="R21" s="8"/>
      <c r="S21" s="8"/>
      <c r="T21" s="8"/>
      <c r="U21" s="9"/>
    </row>
    <row r="24" spans="2:20" ht="54.75" customHeight="1">
      <c r="B24" s="43" t="s">
        <v>7</v>
      </c>
      <c r="C24" s="34"/>
      <c r="D24" s="34"/>
      <c r="E24" s="34"/>
      <c r="F24" s="34"/>
      <c r="G24" s="34"/>
      <c r="H24" s="34"/>
      <c r="I24" s="34"/>
      <c r="J24" s="34"/>
      <c r="K24" s="34"/>
      <c r="L24" s="34"/>
      <c r="M24" s="34"/>
      <c r="N24" s="34"/>
      <c r="O24" s="34"/>
      <c r="P24" s="34"/>
      <c r="Q24" s="34"/>
      <c r="R24" s="34"/>
      <c r="S24" s="34"/>
      <c r="T24" s="34"/>
    </row>
    <row r="25" ht="13.5" thickBot="1"/>
    <row r="26" spans="1:21" s="24" customFormat="1" ht="12.75">
      <c r="A26" s="21"/>
      <c r="B26" s="22" t="s">
        <v>2</v>
      </c>
      <c r="C26" s="22"/>
      <c r="D26" s="22"/>
      <c r="E26" s="22"/>
      <c r="F26" s="22"/>
      <c r="G26" s="23"/>
      <c r="H26" s="21"/>
      <c r="I26" s="22" t="s">
        <v>3</v>
      </c>
      <c r="J26" s="22"/>
      <c r="K26" s="22"/>
      <c r="L26" s="22"/>
      <c r="M26" s="22"/>
      <c r="N26" s="23"/>
      <c r="O26" s="21"/>
      <c r="P26" s="22" t="s">
        <v>4</v>
      </c>
      <c r="Q26" s="22"/>
      <c r="R26" s="22"/>
      <c r="S26" s="22"/>
      <c r="T26" s="22"/>
      <c r="U26" s="23"/>
    </row>
    <row r="27" spans="1:21" ht="12.75">
      <c r="A27" s="5"/>
      <c r="B27" s="3"/>
      <c r="C27" s="3"/>
      <c r="D27" s="3"/>
      <c r="E27" s="3"/>
      <c r="F27" s="3"/>
      <c r="G27" s="6"/>
      <c r="H27" s="5"/>
      <c r="I27" s="3"/>
      <c r="J27" s="3"/>
      <c r="K27" s="3"/>
      <c r="L27" s="3"/>
      <c r="M27" s="3"/>
      <c r="N27" s="6"/>
      <c r="O27" s="5"/>
      <c r="P27" s="3"/>
      <c r="Q27" s="3"/>
      <c r="R27" s="3"/>
      <c r="S27" s="3"/>
      <c r="T27" s="3"/>
      <c r="U27" s="6"/>
    </row>
    <row r="28" spans="1:21" ht="12.75">
      <c r="A28" s="5"/>
      <c r="B28" s="1">
        <f aca="true" t="shared" si="3" ref="B28:E37">B9</f>
        <v>10</v>
      </c>
      <c r="C28" s="1" t="str">
        <f t="shared" si="3"/>
        <v>x</v>
      </c>
      <c r="D28" s="1">
        <f t="shared" si="3"/>
        <v>11</v>
      </c>
      <c r="E28" s="2" t="str">
        <f t="shared" si="3"/>
        <v>=</v>
      </c>
      <c r="F28" s="1">
        <f>D28*B28</f>
        <v>110</v>
      </c>
      <c r="G28" s="6"/>
      <c r="H28" s="5"/>
      <c r="I28" s="1">
        <f aca="true" t="shared" si="4" ref="I28:L37">I9</f>
        <v>1</v>
      </c>
      <c r="J28" s="19" t="str">
        <f t="shared" si="4"/>
        <v>x</v>
      </c>
      <c r="K28" s="1">
        <f t="shared" si="4"/>
        <v>11</v>
      </c>
      <c r="L28" s="2" t="str">
        <f t="shared" si="4"/>
        <v>=</v>
      </c>
      <c r="M28" s="1">
        <f>K28*I28</f>
        <v>11</v>
      </c>
      <c r="N28" s="6"/>
      <c r="O28" s="5"/>
      <c r="P28" s="1">
        <f aca="true" t="shared" si="5" ref="P28:S37">P9</f>
        <v>12</v>
      </c>
      <c r="Q28" s="19" t="str">
        <f t="shared" si="5"/>
        <v>x</v>
      </c>
      <c r="R28" s="1">
        <f t="shared" si="5"/>
        <v>11</v>
      </c>
      <c r="S28" s="2" t="str">
        <f t="shared" si="5"/>
        <v>=</v>
      </c>
      <c r="T28" s="1">
        <f>R28*P28</f>
        <v>132</v>
      </c>
      <c r="U28" s="6"/>
    </row>
    <row r="29" spans="1:21" ht="12.75">
      <c r="A29" s="5"/>
      <c r="B29" s="1">
        <f t="shared" si="3"/>
        <v>16</v>
      </c>
      <c r="C29" s="1" t="str">
        <f t="shared" si="3"/>
        <v>x</v>
      </c>
      <c r="D29" s="1">
        <f t="shared" si="3"/>
        <v>11</v>
      </c>
      <c r="E29" s="2" t="str">
        <f t="shared" si="3"/>
        <v>=</v>
      </c>
      <c r="F29" s="1">
        <f aca="true" t="shared" si="6" ref="F29:F37">D29*B29</f>
        <v>176</v>
      </c>
      <c r="G29" s="6"/>
      <c r="H29" s="5"/>
      <c r="I29" s="1">
        <f t="shared" si="4"/>
        <v>4</v>
      </c>
      <c r="J29" s="19" t="str">
        <f t="shared" si="4"/>
        <v>x</v>
      </c>
      <c r="K29" s="1">
        <f t="shared" si="4"/>
        <v>11</v>
      </c>
      <c r="L29" s="2" t="str">
        <f t="shared" si="4"/>
        <v>=</v>
      </c>
      <c r="M29" s="1">
        <f aca="true" t="shared" si="7" ref="M29:M37">K29*I29</f>
        <v>44</v>
      </c>
      <c r="N29" s="6"/>
      <c r="O29" s="5"/>
      <c r="P29" s="1">
        <f t="shared" si="5"/>
        <v>30</v>
      </c>
      <c r="Q29" s="19" t="str">
        <f t="shared" si="5"/>
        <v>x</v>
      </c>
      <c r="R29" s="1">
        <f t="shared" si="5"/>
        <v>11</v>
      </c>
      <c r="S29" s="2" t="str">
        <f t="shared" si="5"/>
        <v>=</v>
      </c>
      <c r="T29" s="1">
        <f aca="true" t="shared" si="8" ref="T29:T37">R29*P29</f>
        <v>330</v>
      </c>
      <c r="U29" s="6"/>
    </row>
    <row r="30" spans="1:21" ht="12.75">
      <c r="A30" s="5"/>
      <c r="B30" s="1">
        <f t="shared" si="3"/>
        <v>30</v>
      </c>
      <c r="C30" s="1" t="str">
        <f t="shared" si="3"/>
        <v>x</v>
      </c>
      <c r="D30" s="1">
        <f t="shared" si="3"/>
        <v>11</v>
      </c>
      <c r="E30" s="2" t="str">
        <f t="shared" si="3"/>
        <v>=</v>
      </c>
      <c r="F30" s="1">
        <f t="shared" si="6"/>
        <v>330</v>
      </c>
      <c r="G30" s="6"/>
      <c r="H30" s="5"/>
      <c r="I30" s="1">
        <f t="shared" si="4"/>
        <v>39</v>
      </c>
      <c r="J30" s="19" t="str">
        <f t="shared" si="4"/>
        <v>x</v>
      </c>
      <c r="K30" s="1">
        <f t="shared" si="4"/>
        <v>11</v>
      </c>
      <c r="L30" s="2" t="str">
        <f t="shared" si="4"/>
        <v>=</v>
      </c>
      <c r="M30" s="1">
        <f t="shared" si="7"/>
        <v>429</v>
      </c>
      <c r="N30" s="6"/>
      <c r="O30" s="5"/>
      <c r="P30" s="1">
        <f t="shared" si="5"/>
        <v>36</v>
      </c>
      <c r="Q30" s="19" t="str">
        <f t="shared" si="5"/>
        <v>x</v>
      </c>
      <c r="R30" s="1">
        <f t="shared" si="5"/>
        <v>11</v>
      </c>
      <c r="S30" s="2" t="str">
        <f t="shared" si="5"/>
        <v>=</v>
      </c>
      <c r="T30" s="1">
        <f t="shared" si="8"/>
        <v>396</v>
      </c>
      <c r="U30" s="6"/>
    </row>
    <row r="31" spans="1:21" ht="12.75">
      <c r="A31" s="5"/>
      <c r="B31" s="1">
        <f t="shared" si="3"/>
        <v>19</v>
      </c>
      <c r="C31" s="1" t="str">
        <f t="shared" si="3"/>
        <v>x</v>
      </c>
      <c r="D31" s="1">
        <f t="shared" si="3"/>
        <v>11</v>
      </c>
      <c r="E31" s="2" t="str">
        <f t="shared" si="3"/>
        <v>=</v>
      </c>
      <c r="F31" s="1">
        <f t="shared" si="6"/>
        <v>209</v>
      </c>
      <c r="G31" s="6"/>
      <c r="H31" s="5"/>
      <c r="I31" s="1">
        <f t="shared" si="4"/>
        <v>17</v>
      </c>
      <c r="J31" s="19" t="str">
        <f t="shared" si="4"/>
        <v>x</v>
      </c>
      <c r="K31" s="1">
        <f t="shared" si="4"/>
        <v>11</v>
      </c>
      <c r="L31" s="2" t="str">
        <f t="shared" si="4"/>
        <v>=</v>
      </c>
      <c r="M31" s="1">
        <f t="shared" si="7"/>
        <v>187</v>
      </c>
      <c r="N31" s="6"/>
      <c r="O31" s="5"/>
      <c r="P31" s="1">
        <f t="shared" si="5"/>
        <v>32</v>
      </c>
      <c r="Q31" s="19" t="str">
        <f t="shared" si="5"/>
        <v>x</v>
      </c>
      <c r="R31" s="1">
        <f t="shared" si="5"/>
        <v>11</v>
      </c>
      <c r="S31" s="2" t="str">
        <f t="shared" si="5"/>
        <v>=</v>
      </c>
      <c r="T31" s="1">
        <f t="shared" si="8"/>
        <v>352</v>
      </c>
      <c r="U31" s="6"/>
    </row>
    <row r="32" spans="1:21" ht="12.75">
      <c r="A32" s="5"/>
      <c r="B32" s="1">
        <f t="shared" si="3"/>
        <v>38</v>
      </c>
      <c r="C32" s="1" t="str">
        <f t="shared" si="3"/>
        <v>x</v>
      </c>
      <c r="D32" s="1">
        <f t="shared" si="3"/>
        <v>11</v>
      </c>
      <c r="E32" s="2" t="str">
        <f t="shared" si="3"/>
        <v>=</v>
      </c>
      <c r="F32" s="1">
        <f t="shared" si="6"/>
        <v>418</v>
      </c>
      <c r="G32" s="6"/>
      <c r="H32" s="5"/>
      <c r="I32" s="1">
        <f t="shared" si="4"/>
        <v>28</v>
      </c>
      <c r="J32" s="19" t="str">
        <f t="shared" si="4"/>
        <v>x</v>
      </c>
      <c r="K32" s="1">
        <f t="shared" si="4"/>
        <v>11</v>
      </c>
      <c r="L32" s="2" t="str">
        <f t="shared" si="4"/>
        <v>=</v>
      </c>
      <c r="M32" s="1">
        <f t="shared" si="7"/>
        <v>308</v>
      </c>
      <c r="N32" s="6"/>
      <c r="O32" s="5"/>
      <c r="P32" s="1">
        <f t="shared" si="5"/>
        <v>25</v>
      </c>
      <c r="Q32" s="19" t="str">
        <f t="shared" si="5"/>
        <v>x</v>
      </c>
      <c r="R32" s="1">
        <f t="shared" si="5"/>
        <v>11</v>
      </c>
      <c r="S32" s="2" t="str">
        <f t="shared" si="5"/>
        <v>=</v>
      </c>
      <c r="T32" s="1">
        <f t="shared" si="8"/>
        <v>275</v>
      </c>
      <c r="U32" s="6"/>
    </row>
    <row r="33" spans="1:21" ht="12.75">
      <c r="A33" s="5"/>
      <c r="B33" s="1">
        <f t="shared" si="3"/>
        <v>3</v>
      </c>
      <c r="C33" s="1" t="str">
        <f t="shared" si="3"/>
        <v>x</v>
      </c>
      <c r="D33" s="1">
        <f t="shared" si="3"/>
        <v>11</v>
      </c>
      <c r="E33" s="2" t="str">
        <f t="shared" si="3"/>
        <v>=</v>
      </c>
      <c r="F33" s="1">
        <f t="shared" si="6"/>
        <v>33</v>
      </c>
      <c r="G33" s="6"/>
      <c r="H33" s="5"/>
      <c r="I33" s="1">
        <f t="shared" si="4"/>
        <v>29</v>
      </c>
      <c r="J33" s="19" t="str">
        <f t="shared" si="4"/>
        <v>x</v>
      </c>
      <c r="K33" s="1">
        <f t="shared" si="4"/>
        <v>11</v>
      </c>
      <c r="L33" s="2" t="str">
        <f t="shared" si="4"/>
        <v>=</v>
      </c>
      <c r="M33" s="1">
        <f t="shared" si="7"/>
        <v>319</v>
      </c>
      <c r="N33" s="6"/>
      <c r="O33" s="5"/>
      <c r="P33" s="1">
        <f t="shared" si="5"/>
        <v>38</v>
      </c>
      <c r="Q33" s="19" t="str">
        <f t="shared" si="5"/>
        <v>x</v>
      </c>
      <c r="R33" s="1">
        <f t="shared" si="5"/>
        <v>11</v>
      </c>
      <c r="S33" s="2" t="str">
        <f t="shared" si="5"/>
        <v>=</v>
      </c>
      <c r="T33" s="1">
        <f t="shared" si="8"/>
        <v>418</v>
      </c>
      <c r="U33" s="6"/>
    </row>
    <row r="34" spans="1:21" ht="12.75">
      <c r="A34" s="5"/>
      <c r="B34" s="1">
        <f t="shared" si="3"/>
        <v>14</v>
      </c>
      <c r="C34" s="1" t="str">
        <f t="shared" si="3"/>
        <v>x</v>
      </c>
      <c r="D34" s="1">
        <f t="shared" si="3"/>
        <v>11</v>
      </c>
      <c r="E34" s="2" t="str">
        <f t="shared" si="3"/>
        <v>=</v>
      </c>
      <c r="F34" s="1">
        <f t="shared" si="6"/>
        <v>154</v>
      </c>
      <c r="G34" s="6"/>
      <c r="H34" s="5"/>
      <c r="I34" s="1">
        <f t="shared" si="4"/>
        <v>39</v>
      </c>
      <c r="J34" s="19" t="str">
        <f t="shared" si="4"/>
        <v>x</v>
      </c>
      <c r="K34" s="1">
        <f t="shared" si="4"/>
        <v>11</v>
      </c>
      <c r="L34" s="2" t="str">
        <f t="shared" si="4"/>
        <v>=</v>
      </c>
      <c r="M34" s="1">
        <f t="shared" si="7"/>
        <v>429</v>
      </c>
      <c r="N34" s="6"/>
      <c r="O34" s="5"/>
      <c r="P34" s="1">
        <f t="shared" si="5"/>
        <v>30</v>
      </c>
      <c r="Q34" s="19" t="str">
        <f t="shared" si="5"/>
        <v>x</v>
      </c>
      <c r="R34" s="1">
        <f t="shared" si="5"/>
        <v>11</v>
      </c>
      <c r="S34" s="2" t="str">
        <f t="shared" si="5"/>
        <v>=</v>
      </c>
      <c r="T34" s="1">
        <f t="shared" si="8"/>
        <v>330</v>
      </c>
      <c r="U34" s="6"/>
    </row>
    <row r="35" spans="1:21" ht="12.75">
      <c r="A35" s="5"/>
      <c r="B35" s="1">
        <f t="shared" si="3"/>
        <v>28</v>
      </c>
      <c r="C35" s="1" t="str">
        <f t="shared" si="3"/>
        <v>x</v>
      </c>
      <c r="D35" s="1">
        <f t="shared" si="3"/>
        <v>11</v>
      </c>
      <c r="E35" s="2" t="str">
        <f t="shared" si="3"/>
        <v>=</v>
      </c>
      <c r="F35" s="1">
        <f t="shared" si="6"/>
        <v>308</v>
      </c>
      <c r="G35" s="6"/>
      <c r="H35" s="5"/>
      <c r="I35" s="1">
        <f t="shared" si="4"/>
        <v>3</v>
      </c>
      <c r="J35" s="19" t="str">
        <f t="shared" si="4"/>
        <v>x</v>
      </c>
      <c r="K35" s="1">
        <f t="shared" si="4"/>
        <v>11</v>
      </c>
      <c r="L35" s="2" t="str">
        <f t="shared" si="4"/>
        <v>=</v>
      </c>
      <c r="M35" s="1">
        <f t="shared" si="7"/>
        <v>33</v>
      </c>
      <c r="N35" s="6"/>
      <c r="O35" s="5"/>
      <c r="P35" s="1">
        <f t="shared" si="5"/>
        <v>2</v>
      </c>
      <c r="Q35" s="19" t="str">
        <f t="shared" si="5"/>
        <v>x</v>
      </c>
      <c r="R35" s="1">
        <f t="shared" si="5"/>
        <v>11</v>
      </c>
      <c r="S35" s="2" t="str">
        <f t="shared" si="5"/>
        <v>=</v>
      </c>
      <c r="T35" s="1">
        <f t="shared" si="8"/>
        <v>22</v>
      </c>
      <c r="U35" s="6"/>
    </row>
    <row r="36" spans="1:21" ht="12.75">
      <c r="A36" s="5"/>
      <c r="B36" s="1">
        <f t="shared" si="3"/>
        <v>31</v>
      </c>
      <c r="C36" s="1" t="str">
        <f t="shared" si="3"/>
        <v>x</v>
      </c>
      <c r="D36" s="1">
        <f t="shared" si="3"/>
        <v>11</v>
      </c>
      <c r="E36" s="2" t="str">
        <f t="shared" si="3"/>
        <v>=</v>
      </c>
      <c r="F36" s="1">
        <f t="shared" si="6"/>
        <v>341</v>
      </c>
      <c r="G36" s="6"/>
      <c r="H36" s="5"/>
      <c r="I36" s="1">
        <f t="shared" si="4"/>
        <v>12</v>
      </c>
      <c r="J36" s="19" t="str">
        <f t="shared" si="4"/>
        <v>x</v>
      </c>
      <c r="K36" s="1">
        <f t="shared" si="4"/>
        <v>11</v>
      </c>
      <c r="L36" s="2" t="str">
        <f t="shared" si="4"/>
        <v>=</v>
      </c>
      <c r="M36" s="1">
        <f t="shared" si="7"/>
        <v>132</v>
      </c>
      <c r="N36" s="6"/>
      <c r="O36" s="5"/>
      <c r="P36" s="1">
        <f t="shared" si="5"/>
        <v>33</v>
      </c>
      <c r="Q36" s="19" t="str">
        <f t="shared" si="5"/>
        <v>x</v>
      </c>
      <c r="R36" s="1">
        <f t="shared" si="5"/>
        <v>11</v>
      </c>
      <c r="S36" s="2" t="str">
        <f t="shared" si="5"/>
        <v>=</v>
      </c>
      <c r="T36" s="1">
        <f t="shared" si="8"/>
        <v>363</v>
      </c>
      <c r="U36" s="6"/>
    </row>
    <row r="37" spans="1:21" ht="12.75">
      <c r="A37" s="5"/>
      <c r="B37" s="1">
        <f t="shared" si="3"/>
        <v>31</v>
      </c>
      <c r="C37" s="1" t="str">
        <f t="shared" si="3"/>
        <v>x</v>
      </c>
      <c r="D37" s="1">
        <f t="shared" si="3"/>
        <v>11</v>
      </c>
      <c r="E37" s="2" t="str">
        <f t="shared" si="3"/>
        <v>=</v>
      </c>
      <c r="F37" s="1">
        <f t="shared" si="6"/>
        <v>341</v>
      </c>
      <c r="G37" s="6"/>
      <c r="H37" s="5"/>
      <c r="I37" s="1">
        <f t="shared" si="4"/>
        <v>7</v>
      </c>
      <c r="J37" s="19" t="str">
        <f t="shared" si="4"/>
        <v>x</v>
      </c>
      <c r="K37" s="1">
        <f t="shared" si="4"/>
        <v>11</v>
      </c>
      <c r="L37" s="2" t="str">
        <f t="shared" si="4"/>
        <v>=</v>
      </c>
      <c r="M37" s="1">
        <f t="shared" si="7"/>
        <v>77</v>
      </c>
      <c r="N37" s="6"/>
      <c r="O37" s="5"/>
      <c r="P37" s="1">
        <f t="shared" si="5"/>
        <v>29</v>
      </c>
      <c r="Q37" s="19" t="str">
        <f t="shared" si="5"/>
        <v>x</v>
      </c>
      <c r="R37" s="1">
        <f t="shared" si="5"/>
        <v>11</v>
      </c>
      <c r="S37" s="2" t="str">
        <f t="shared" si="5"/>
        <v>=</v>
      </c>
      <c r="T37" s="1">
        <f t="shared" si="8"/>
        <v>319</v>
      </c>
      <c r="U37" s="6"/>
    </row>
    <row r="38" spans="1:21" ht="13.5" thickBot="1">
      <c r="A38" s="7"/>
      <c r="B38" s="8"/>
      <c r="C38" s="8"/>
      <c r="D38" s="8"/>
      <c r="E38" s="13"/>
      <c r="F38" s="8"/>
      <c r="G38" s="9"/>
      <c r="H38" s="7"/>
      <c r="I38" s="8"/>
      <c r="J38" s="8"/>
      <c r="K38" s="8"/>
      <c r="L38" s="13"/>
      <c r="M38" s="8"/>
      <c r="N38" s="9"/>
      <c r="O38" s="7"/>
      <c r="P38" s="8"/>
      <c r="Q38" s="8"/>
      <c r="R38" s="8"/>
      <c r="S38" s="13"/>
      <c r="T38" s="8"/>
      <c r="U38" s="9"/>
    </row>
    <row r="40" spans="1:21" ht="12.75">
      <c r="A40" t="s">
        <v>8</v>
      </c>
      <c r="C40" s="49" t="s">
        <v>52</v>
      </c>
      <c r="D40" s="49"/>
      <c r="E40" s="49"/>
      <c r="F40" s="49"/>
      <c r="G40" s="49"/>
      <c r="H40" s="49"/>
      <c r="I40" s="49"/>
      <c r="J40" s="49"/>
      <c r="K40" s="49"/>
      <c r="L40" s="49"/>
      <c r="M40" s="49"/>
      <c r="N40" s="49"/>
      <c r="O40" s="49"/>
      <c r="P40" s="49"/>
      <c r="Q40" s="49"/>
      <c r="R40" s="49"/>
      <c r="S40" s="49"/>
      <c r="T40" s="49"/>
      <c r="U40" s="49"/>
    </row>
    <row r="41" spans="3:21" ht="12.75">
      <c r="C41" s="49"/>
      <c r="D41" s="49"/>
      <c r="E41" s="49"/>
      <c r="F41" s="49"/>
      <c r="G41" s="49"/>
      <c r="H41" s="49"/>
      <c r="I41" s="49"/>
      <c r="J41" s="49"/>
      <c r="K41" s="49"/>
      <c r="L41" s="49"/>
      <c r="M41" s="49"/>
      <c r="N41" s="49"/>
      <c r="O41" s="49"/>
      <c r="P41" s="49"/>
      <c r="Q41" s="49"/>
      <c r="R41" s="49"/>
      <c r="S41" s="49"/>
      <c r="T41" s="49"/>
      <c r="U41" s="49"/>
    </row>
    <row r="42" spans="3:21" ht="12.75">
      <c r="C42" s="49"/>
      <c r="D42" s="49"/>
      <c r="E42" s="49"/>
      <c r="F42" s="49"/>
      <c r="G42" s="49"/>
      <c r="H42" s="49"/>
      <c r="I42" s="49"/>
      <c r="J42" s="49"/>
      <c r="K42" s="49"/>
      <c r="L42" s="49"/>
      <c r="M42" s="49"/>
      <c r="N42" s="49"/>
      <c r="O42" s="49"/>
      <c r="P42" s="49"/>
      <c r="Q42" s="49"/>
      <c r="R42" s="49"/>
      <c r="S42" s="49"/>
      <c r="T42" s="49"/>
      <c r="U42" s="49"/>
    </row>
  </sheetData>
  <mergeCells count="5">
    <mergeCell ref="C40:U42"/>
    <mergeCell ref="A1:U1"/>
    <mergeCell ref="B3:T3"/>
    <mergeCell ref="B5:T5"/>
    <mergeCell ref="B24:T24"/>
  </mergeCells>
  <printOptions/>
  <pageMargins left="0.49" right="0.53" top="0.73" bottom="0.74" header="0.4921259845" footer="0.492125984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Feuil13"/>
  <dimension ref="A1:U40"/>
  <sheetViews>
    <sheetView workbookViewId="0" topLeftCell="A19">
      <selection activeCell="A20" sqref="A20:IV20"/>
    </sheetView>
  </sheetViews>
  <sheetFormatPr defaultColWidth="11.421875" defaultRowHeight="12.75"/>
  <cols>
    <col min="1" max="1" width="4.140625" style="0" customWidth="1"/>
    <col min="2" max="2" width="6.7109375" style="0" customWidth="1"/>
    <col min="3" max="3" width="1.8515625" style="0" customWidth="1"/>
    <col min="4" max="4" width="6.7109375" style="0" customWidth="1"/>
    <col min="5" max="5" width="2.140625" style="0" bestFit="1" customWidth="1"/>
    <col min="6" max="6" width="6.7109375" style="0" customWidth="1"/>
    <col min="7" max="8" width="3.7109375" style="0" customWidth="1"/>
    <col min="9" max="9" width="6.7109375" style="0" customWidth="1"/>
    <col min="10" max="10" width="2.00390625" style="0" bestFit="1" customWidth="1"/>
    <col min="11" max="11" width="6.7109375" style="0" customWidth="1"/>
    <col min="12" max="12" width="2.140625" style="0" bestFit="1" customWidth="1"/>
    <col min="13" max="13" width="6.7109375" style="0" customWidth="1"/>
    <col min="14" max="15" width="3.7109375" style="0" customWidth="1"/>
    <col min="16" max="16" width="6.7109375" style="0" customWidth="1"/>
    <col min="17" max="17" width="2.00390625" style="0" bestFit="1" customWidth="1"/>
    <col min="18" max="18" width="6.7109375" style="0" customWidth="1"/>
    <col min="19" max="19" width="2.140625" style="0" bestFit="1" customWidth="1"/>
    <col min="20" max="20" width="6.7109375" style="0" customWidth="1"/>
    <col min="21" max="21" width="3.7109375" style="0" customWidth="1"/>
  </cols>
  <sheetData>
    <row r="1" spans="1:21" ht="21" thickBot="1">
      <c r="A1" s="35" t="s">
        <v>24</v>
      </c>
      <c r="B1" s="36"/>
      <c r="C1" s="36"/>
      <c r="D1" s="36"/>
      <c r="E1" s="36"/>
      <c r="F1" s="36"/>
      <c r="G1" s="36"/>
      <c r="H1" s="36"/>
      <c r="I1" s="36"/>
      <c r="J1" s="36"/>
      <c r="K1" s="36"/>
      <c r="L1" s="36"/>
      <c r="M1" s="36"/>
      <c r="N1" s="36"/>
      <c r="O1" s="36"/>
      <c r="P1" s="36"/>
      <c r="Q1" s="36"/>
      <c r="R1" s="36"/>
      <c r="S1" s="36"/>
      <c r="T1" s="36"/>
      <c r="U1" s="37"/>
    </row>
    <row r="2" spans="1:21" ht="15" customHeight="1">
      <c r="A2" s="10"/>
      <c r="B2" s="10"/>
      <c r="C2" s="10"/>
      <c r="D2" s="10"/>
      <c r="E2" s="10"/>
      <c r="F2" s="10"/>
      <c r="G2" s="10"/>
      <c r="H2" s="10"/>
      <c r="I2" s="10"/>
      <c r="J2" s="10"/>
      <c r="K2" s="10"/>
      <c r="L2" s="10"/>
      <c r="M2" s="10"/>
      <c r="N2" s="10"/>
      <c r="O2" s="10"/>
      <c r="P2" s="10"/>
      <c r="Q2" s="10"/>
      <c r="R2" s="10"/>
      <c r="S2" s="10"/>
      <c r="T2" s="10"/>
      <c r="U2" s="10"/>
    </row>
    <row r="3" spans="1:21" ht="53.25" customHeight="1">
      <c r="A3" s="10"/>
      <c r="B3" s="38" t="s">
        <v>5</v>
      </c>
      <c r="C3" s="39"/>
      <c r="D3" s="39"/>
      <c r="E3" s="39"/>
      <c r="F3" s="39"/>
      <c r="G3" s="39"/>
      <c r="H3" s="39"/>
      <c r="I3" s="39"/>
      <c r="J3" s="39"/>
      <c r="K3" s="39"/>
      <c r="L3" s="39"/>
      <c r="M3" s="39"/>
      <c r="N3" s="39"/>
      <c r="O3" s="39"/>
      <c r="P3" s="39"/>
      <c r="Q3" s="39"/>
      <c r="R3" s="39"/>
      <c r="S3" s="39"/>
      <c r="T3" s="39"/>
      <c r="U3" s="10"/>
    </row>
    <row r="4" spans="1:21" ht="18.75" customHeight="1" thickBot="1">
      <c r="A4" s="10"/>
      <c r="B4" s="12"/>
      <c r="C4" s="11"/>
      <c r="D4" s="11"/>
      <c r="E4" s="11"/>
      <c r="F4" s="11"/>
      <c r="G4" s="11"/>
      <c r="H4" s="11"/>
      <c r="I4" s="11"/>
      <c r="J4" s="11"/>
      <c r="K4" s="11"/>
      <c r="L4" s="11"/>
      <c r="M4" s="11"/>
      <c r="N4" s="11"/>
      <c r="O4" s="11"/>
      <c r="P4" s="11"/>
      <c r="Q4" s="11"/>
      <c r="R4" s="11"/>
      <c r="S4" s="11"/>
      <c r="T4" s="11"/>
      <c r="U4" s="10"/>
    </row>
    <row r="5" spans="1:21" ht="28.5" customHeight="1" thickBot="1">
      <c r="A5" s="10"/>
      <c r="B5" s="46" t="s">
        <v>14</v>
      </c>
      <c r="C5" s="41"/>
      <c r="D5" s="41"/>
      <c r="E5" s="41"/>
      <c r="F5" s="41"/>
      <c r="G5" s="41"/>
      <c r="H5" s="41"/>
      <c r="I5" s="41"/>
      <c r="J5" s="41"/>
      <c r="K5" s="41"/>
      <c r="L5" s="41"/>
      <c r="M5" s="41"/>
      <c r="N5" s="41"/>
      <c r="O5" s="41"/>
      <c r="P5" s="41"/>
      <c r="Q5" s="41"/>
      <c r="R5" s="41"/>
      <c r="S5" s="41"/>
      <c r="T5" s="42"/>
      <c r="U5" s="10"/>
    </row>
    <row r="6" ht="13.5" thickBot="1"/>
    <row r="7" spans="1:21" s="24" customFormat="1" ht="12.75">
      <c r="A7" s="21"/>
      <c r="B7" s="22" t="s">
        <v>2</v>
      </c>
      <c r="C7" s="22"/>
      <c r="D7" s="22"/>
      <c r="E7" s="22"/>
      <c r="F7" s="22"/>
      <c r="G7" s="23"/>
      <c r="H7" s="21"/>
      <c r="I7" s="22" t="s">
        <v>3</v>
      </c>
      <c r="J7" s="22"/>
      <c r="K7" s="22"/>
      <c r="L7" s="22"/>
      <c r="M7" s="22"/>
      <c r="N7" s="23"/>
      <c r="O7" s="21"/>
      <c r="P7" s="22" t="s">
        <v>4</v>
      </c>
      <c r="Q7" s="22"/>
      <c r="R7" s="22"/>
      <c r="S7" s="22"/>
      <c r="T7" s="22"/>
      <c r="U7" s="23"/>
    </row>
    <row r="8" spans="1:21" ht="12.75">
      <c r="A8" s="5"/>
      <c r="B8" s="3"/>
      <c r="C8" s="3"/>
      <c r="D8" s="3"/>
      <c r="E8" s="3"/>
      <c r="F8" s="3"/>
      <c r="G8" s="6"/>
      <c r="H8" s="5"/>
      <c r="I8" s="3"/>
      <c r="J8" s="3"/>
      <c r="K8" s="3"/>
      <c r="L8" s="3"/>
      <c r="M8" s="3"/>
      <c r="N8" s="6"/>
      <c r="O8" s="5"/>
      <c r="P8" s="3"/>
      <c r="Q8" s="3"/>
      <c r="R8" s="3"/>
      <c r="S8" s="3"/>
      <c r="T8" s="3"/>
      <c r="U8" s="6"/>
    </row>
    <row r="9" spans="1:21" ht="12.75">
      <c r="A9" s="5"/>
      <c r="B9" s="1">
        <f ca="1">(INT(RAND()*50)+1)*2^INT(RAND()*2+1)</f>
        <v>108</v>
      </c>
      <c r="C9" s="20" t="s">
        <v>12</v>
      </c>
      <c r="D9" s="1">
        <f ca="1">2^INT(RAND()*2+1)</f>
        <v>4</v>
      </c>
      <c r="E9" s="20" t="s">
        <v>1</v>
      </c>
      <c r="F9" s="1"/>
      <c r="G9" s="6"/>
      <c r="H9" s="5"/>
      <c r="I9" s="1">
        <f ca="1">(INT(RAND()*50)+1)*2^INT(RAND()*2+1)</f>
        <v>84</v>
      </c>
      <c r="J9" s="20" t="s">
        <v>12</v>
      </c>
      <c r="K9" s="1">
        <f ca="1">2^INT(RAND()*2+1)</f>
        <v>4</v>
      </c>
      <c r="L9" s="20" t="s">
        <v>1</v>
      </c>
      <c r="M9" s="1"/>
      <c r="N9" s="6"/>
      <c r="O9" s="5"/>
      <c r="P9" s="1">
        <f ca="1">(INT(RAND()*50)+1)*2^INT(RAND()*2+1)</f>
        <v>6</v>
      </c>
      <c r="Q9" s="20" t="s">
        <v>12</v>
      </c>
      <c r="R9" s="1">
        <f ca="1">2^INT(RAND()*2+1)</f>
        <v>4</v>
      </c>
      <c r="S9" s="20" t="s">
        <v>1</v>
      </c>
      <c r="T9" s="1"/>
      <c r="U9" s="6"/>
    </row>
    <row r="10" spans="1:21" ht="12.75">
      <c r="A10" s="5"/>
      <c r="B10" s="1">
        <f aca="true" ca="1" t="shared" si="0" ref="B10:B18">(INT(RAND()*50)+1)*2^INT(RAND()*2+1)</f>
        <v>54</v>
      </c>
      <c r="C10" s="20" t="s">
        <v>12</v>
      </c>
      <c r="D10" s="1">
        <f aca="true" ca="1" t="shared" si="1" ref="D10:D18">2^INT(RAND()*2+1)</f>
        <v>4</v>
      </c>
      <c r="E10" s="20" t="s">
        <v>1</v>
      </c>
      <c r="F10" s="1"/>
      <c r="G10" s="6"/>
      <c r="H10" s="5"/>
      <c r="I10" s="1">
        <f aca="true" ca="1" t="shared" si="2" ref="I10:I18">(INT(RAND()*50)+1)*2^INT(RAND()*2+1)</f>
        <v>124</v>
      </c>
      <c r="J10" s="20" t="s">
        <v>12</v>
      </c>
      <c r="K10" s="1">
        <f aca="true" ca="1" t="shared" si="3" ref="K10:K18">2^INT(RAND()*2+1)</f>
        <v>2</v>
      </c>
      <c r="L10" s="20" t="s">
        <v>1</v>
      </c>
      <c r="M10" s="1"/>
      <c r="N10" s="6"/>
      <c r="O10" s="5"/>
      <c r="P10" s="1">
        <f aca="true" ca="1" t="shared" si="4" ref="P10:P18">(INT(RAND()*50)+1)*2^INT(RAND()*2+1)</f>
        <v>48</v>
      </c>
      <c r="Q10" s="20" t="s">
        <v>12</v>
      </c>
      <c r="R10" s="1">
        <f aca="true" ca="1" t="shared" si="5" ref="R10:R18">2^INT(RAND()*2+1)</f>
        <v>2</v>
      </c>
      <c r="S10" s="20" t="s">
        <v>1</v>
      </c>
      <c r="T10" s="1"/>
      <c r="U10" s="6"/>
    </row>
    <row r="11" spans="1:21" ht="12.75">
      <c r="A11" s="5"/>
      <c r="B11" s="1">
        <f ca="1" t="shared" si="0"/>
        <v>84</v>
      </c>
      <c r="C11" s="20" t="s">
        <v>12</v>
      </c>
      <c r="D11" s="1">
        <f ca="1" t="shared" si="1"/>
        <v>2</v>
      </c>
      <c r="E11" s="20" t="s">
        <v>1</v>
      </c>
      <c r="F11" s="1"/>
      <c r="G11" s="6"/>
      <c r="H11" s="5"/>
      <c r="I11" s="1">
        <f ca="1" t="shared" si="2"/>
        <v>200</v>
      </c>
      <c r="J11" s="20" t="s">
        <v>12</v>
      </c>
      <c r="K11" s="1">
        <f ca="1" t="shared" si="3"/>
        <v>4</v>
      </c>
      <c r="L11" s="20" t="s">
        <v>1</v>
      </c>
      <c r="M11" s="1"/>
      <c r="N11" s="6"/>
      <c r="O11" s="5"/>
      <c r="P11" s="1">
        <f ca="1" t="shared" si="4"/>
        <v>18</v>
      </c>
      <c r="Q11" s="20" t="s">
        <v>12</v>
      </c>
      <c r="R11" s="1">
        <f ca="1" t="shared" si="5"/>
        <v>4</v>
      </c>
      <c r="S11" s="20" t="s">
        <v>1</v>
      </c>
      <c r="T11" s="1"/>
      <c r="U11" s="6"/>
    </row>
    <row r="12" spans="1:21" ht="12.75">
      <c r="A12" s="5"/>
      <c r="B12" s="1">
        <f ca="1" t="shared" si="0"/>
        <v>28</v>
      </c>
      <c r="C12" s="20" t="s">
        <v>12</v>
      </c>
      <c r="D12" s="1">
        <f ca="1" t="shared" si="1"/>
        <v>2</v>
      </c>
      <c r="E12" s="20" t="s">
        <v>1</v>
      </c>
      <c r="F12" s="1"/>
      <c r="G12" s="6"/>
      <c r="H12" s="5"/>
      <c r="I12" s="1">
        <f ca="1" t="shared" si="2"/>
        <v>64</v>
      </c>
      <c r="J12" s="20" t="s">
        <v>12</v>
      </c>
      <c r="K12" s="1">
        <f ca="1" t="shared" si="3"/>
        <v>4</v>
      </c>
      <c r="L12" s="20" t="s">
        <v>1</v>
      </c>
      <c r="M12" s="1"/>
      <c r="N12" s="6"/>
      <c r="O12" s="5"/>
      <c r="P12" s="1">
        <f ca="1" t="shared" si="4"/>
        <v>188</v>
      </c>
      <c r="Q12" s="20" t="s">
        <v>12</v>
      </c>
      <c r="R12" s="1">
        <f ca="1" t="shared" si="5"/>
        <v>4</v>
      </c>
      <c r="S12" s="20" t="s">
        <v>1</v>
      </c>
      <c r="T12" s="1"/>
      <c r="U12" s="6"/>
    </row>
    <row r="13" spans="1:21" ht="12.75">
      <c r="A13" s="5"/>
      <c r="B13" s="1">
        <f ca="1" t="shared" si="0"/>
        <v>28</v>
      </c>
      <c r="C13" s="20" t="s">
        <v>12</v>
      </c>
      <c r="D13" s="1">
        <f ca="1" t="shared" si="1"/>
        <v>2</v>
      </c>
      <c r="E13" s="20" t="s">
        <v>1</v>
      </c>
      <c r="F13" s="1"/>
      <c r="G13" s="6"/>
      <c r="H13" s="5"/>
      <c r="I13" s="1">
        <f ca="1" t="shared" si="2"/>
        <v>28</v>
      </c>
      <c r="J13" s="20" t="s">
        <v>12</v>
      </c>
      <c r="K13" s="1">
        <f ca="1" t="shared" si="3"/>
        <v>2</v>
      </c>
      <c r="L13" s="20" t="s">
        <v>1</v>
      </c>
      <c r="M13" s="1"/>
      <c r="N13" s="6"/>
      <c r="O13" s="5"/>
      <c r="P13" s="1">
        <f ca="1" t="shared" si="4"/>
        <v>200</v>
      </c>
      <c r="Q13" s="20" t="s">
        <v>12</v>
      </c>
      <c r="R13" s="1">
        <f ca="1" t="shared" si="5"/>
        <v>4</v>
      </c>
      <c r="S13" s="20" t="s">
        <v>1</v>
      </c>
      <c r="T13" s="1"/>
      <c r="U13" s="6"/>
    </row>
    <row r="14" spans="1:21" ht="12.75">
      <c r="A14" s="5"/>
      <c r="B14" s="1">
        <f ca="1" t="shared" si="0"/>
        <v>4</v>
      </c>
      <c r="C14" s="20" t="s">
        <v>12</v>
      </c>
      <c r="D14" s="1">
        <f ca="1" t="shared" si="1"/>
        <v>4</v>
      </c>
      <c r="E14" s="20" t="s">
        <v>1</v>
      </c>
      <c r="F14" s="1"/>
      <c r="G14" s="6"/>
      <c r="H14" s="5"/>
      <c r="I14" s="1">
        <f ca="1" t="shared" si="2"/>
        <v>34</v>
      </c>
      <c r="J14" s="20" t="s">
        <v>12</v>
      </c>
      <c r="K14" s="1">
        <f ca="1" t="shared" si="3"/>
        <v>4</v>
      </c>
      <c r="L14" s="20" t="s">
        <v>1</v>
      </c>
      <c r="M14" s="1"/>
      <c r="N14" s="6"/>
      <c r="O14" s="5"/>
      <c r="P14" s="1">
        <f ca="1" t="shared" si="4"/>
        <v>156</v>
      </c>
      <c r="Q14" s="20" t="s">
        <v>12</v>
      </c>
      <c r="R14" s="1">
        <f ca="1" t="shared" si="5"/>
        <v>4</v>
      </c>
      <c r="S14" s="20" t="s">
        <v>1</v>
      </c>
      <c r="T14" s="1"/>
      <c r="U14" s="6"/>
    </row>
    <row r="15" spans="1:21" ht="12.75">
      <c r="A15" s="5"/>
      <c r="B15" s="1">
        <f ca="1" t="shared" si="0"/>
        <v>88</v>
      </c>
      <c r="C15" s="20" t="s">
        <v>12</v>
      </c>
      <c r="D15" s="1">
        <f ca="1" t="shared" si="1"/>
        <v>4</v>
      </c>
      <c r="E15" s="20" t="s">
        <v>1</v>
      </c>
      <c r="F15" s="1"/>
      <c r="G15" s="6"/>
      <c r="H15" s="5"/>
      <c r="I15" s="1">
        <f ca="1" t="shared" si="2"/>
        <v>40</v>
      </c>
      <c r="J15" s="20" t="s">
        <v>12</v>
      </c>
      <c r="K15" s="1">
        <f ca="1" t="shared" si="3"/>
        <v>2</v>
      </c>
      <c r="L15" s="20" t="s">
        <v>1</v>
      </c>
      <c r="M15" s="1"/>
      <c r="N15" s="6"/>
      <c r="O15" s="5"/>
      <c r="P15" s="1">
        <f ca="1" t="shared" si="4"/>
        <v>16</v>
      </c>
      <c r="Q15" s="20" t="s">
        <v>12</v>
      </c>
      <c r="R15" s="1">
        <f ca="1" t="shared" si="5"/>
        <v>2</v>
      </c>
      <c r="S15" s="20" t="s">
        <v>1</v>
      </c>
      <c r="T15" s="1"/>
      <c r="U15" s="6"/>
    </row>
    <row r="16" spans="1:21" ht="12.75">
      <c r="A16" s="5"/>
      <c r="B16" s="1">
        <f ca="1" t="shared" si="0"/>
        <v>104</v>
      </c>
      <c r="C16" s="20" t="s">
        <v>12</v>
      </c>
      <c r="D16" s="1">
        <f ca="1" t="shared" si="1"/>
        <v>4</v>
      </c>
      <c r="E16" s="20" t="s">
        <v>1</v>
      </c>
      <c r="F16" s="1"/>
      <c r="G16" s="6"/>
      <c r="H16" s="5"/>
      <c r="I16" s="1">
        <f ca="1" t="shared" si="2"/>
        <v>22</v>
      </c>
      <c r="J16" s="20" t="s">
        <v>12</v>
      </c>
      <c r="K16" s="1">
        <f ca="1" t="shared" si="3"/>
        <v>2</v>
      </c>
      <c r="L16" s="20" t="s">
        <v>1</v>
      </c>
      <c r="M16" s="1"/>
      <c r="N16" s="6"/>
      <c r="O16" s="5"/>
      <c r="P16" s="1">
        <f ca="1" t="shared" si="4"/>
        <v>24</v>
      </c>
      <c r="Q16" s="20" t="s">
        <v>12</v>
      </c>
      <c r="R16" s="1">
        <f ca="1" t="shared" si="5"/>
        <v>2</v>
      </c>
      <c r="S16" s="20" t="s">
        <v>1</v>
      </c>
      <c r="T16" s="1"/>
      <c r="U16" s="6"/>
    </row>
    <row r="17" spans="1:21" ht="12.75">
      <c r="A17" s="5"/>
      <c r="B17" s="1">
        <f ca="1" t="shared" si="0"/>
        <v>52</v>
      </c>
      <c r="C17" s="20" t="s">
        <v>12</v>
      </c>
      <c r="D17" s="1">
        <f ca="1" t="shared" si="1"/>
        <v>4</v>
      </c>
      <c r="E17" s="20" t="s">
        <v>1</v>
      </c>
      <c r="F17" s="1"/>
      <c r="G17" s="6"/>
      <c r="H17" s="5"/>
      <c r="I17" s="1">
        <f ca="1" t="shared" si="2"/>
        <v>14</v>
      </c>
      <c r="J17" s="20" t="s">
        <v>12</v>
      </c>
      <c r="K17" s="1">
        <f ca="1" t="shared" si="3"/>
        <v>4</v>
      </c>
      <c r="L17" s="20" t="s">
        <v>1</v>
      </c>
      <c r="M17" s="1"/>
      <c r="N17" s="6"/>
      <c r="O17" s="5"/>
      <c r="P17" s="1">
        <f ca="1" t="shared" si="4"/>
        <v>90</v>
      </c>
      <c r="Q17" s="20" t="s">
        <v>12</v>
      </c>
      <c r="R17" s="1">
        <f ca="1" t="shared" si="5"/>
        <v>2</v>
      </c>
      <c r="S17" s="20" t="s">
        <v>1</v>
      </c>
      <c r="T17" s="1"/>
      <c r="U17" s="6"/>
    </row>
    <row r="18" spans="1:21" ht="12.75">
      <c r="A18" s="5"/>
      <c r="B18" s="1">
        <f ca="1" t="shared" si="0"/>
        <v>2</v>
      </c>
      <c r="C18" s="20" t="s">
        <v>12</v>
      </c>
      <c r="D18" s="1">
        <f ca="1" t="shared" si="1"/>
        <v>4</v>
      </c>
      <c r="E18" s="20" t="s">
        <v>1</v>
      </c>
      <c r="F18" s="1"/>
      <c r="G18" s="6"/>
      <c r="H18" s="5"/>
      <c r="I18" s="1">
        <f ca="1" t="shared" si="2"/>
        <v>8</v>
      </c>
      <c r="J18" s="20" t="s">
        <v>12</v>
      </c>
      <c r="K18" s="1">
        <f ca="1" t="shared" si="3"/>
        <v>2</v>
      </c>
      <c r="L18" s="20" t="s">
        <v>1</v>
      </c>
      <c r="M18" s="1"/>
      <c r="N18" s="6"/>
      <c r="O18" s="5"/>
      <c r="P18" s="1">
        <f ca="1" t="shared" si="4"/>
        <v>156</v>
      </c>
      <c r="Q18" s="20" t="s">
        <v>12</v>
      </c>
      <c r="R18" s="1">
        <f ca="1" t="shared" si="5"/>
        <v>4</v>
      </c>
      <c r="S18" s="20" t="s">
        <v>1</v>
      </c>
      <c r="T18" s="1"/>
      <c r="U18" s="6"/>
    </row>
    <row r="19" spans="1:21" ht="12.75">
      <c r="A19" s="5"/>
      <c r="B19" s="3"/>
      <c r="C19" s="3"/>
      <c r="D19" s="3"/>
      <c r="E19" s="4"/>
      <c r="F19" s="3"/>
      <c r="G19" s="6"/>
      <c r="H19" s="5"/>
      <c r="I19" s="3"/>
      <c r="J19" s="3"/>
      <c r="K19" s="3"/>
      <c r="L19" s="4"/>
      <c r="M19" s="3"/>
      <c r="N19" s="6"/>
      <c r="O19" s="5"/>
      <c r="P19" s="3"/>
      <c r="Q19" s="3"/>
      <c r="R19" s="3"/>
      <c r="S19" s="4"/>
      <c r="T19" s="3"/>
      <c r="U19" s="6"/>
    </row>
    <row r="20" spans="1:21" s="14" customFormat="1" ht="12.75">
      <c r="A20" s="15"/>
      <c r="B20" s="16" t="s">
        <v>26</v>
      </c>
      <c r="C20" s="16"/>
      <c r="D20" s="16"/>
      <c r="E20" s="17"/>
      <c r="F20" s="16"/>
      <c r="G20" s="18"/>
      <c r="H20" s="15"/>
      <c r="I20" s="16" t="s">
        <v>26</v>
      </c>
      <c r="J20" s="16"/>
      <c r="K20" s="16"/>
      <c r="L20" s="17"/>
      <c r="M20" s="16"/>
      <c r="N20" s="18"/>
      <c r="O20" s="15"/>
      <c r="P20" s="16" t="s">
        <v>26</v>
      </c>
      <c r="Q20" s="16"/>
      <c r="R20" s="16"/>
      <c r="S20" s="17"/>
      <c r="T20" s="16"/>
      <c r="U20" s="18"/>
    </row>
    <row r="21" spans="1:21" ht="13.5" thickBot="1">
      <c r="A21" s="7"/>
      <c r="B21" s="8"/>
      <c r="C21" s="8"/>
      <c r="D21" s="8"/>
      <c r="E21" s="8"/>
      <c r="F21" s="8"/>
      <c r="G21" s="9"/>
      <c r="H21" s="7"/>
      <c r="I21" s="8"/>
      <c r="J21" s="8"/>
      <c r="K21" s="8"/>
      <c r="L21" s="8"/>
      <c r="M21" s="8"/>
      <c r="N21" s="9"/>
      <c r="O21" s="7"/>
      <c r="P21" s="8"/>
      <c r="Q21" s="8"/>
      <c r="R21" s="8"/>
      <c r="S21" s="8"/>
      <c r="T21" s="8"/>
      <c r="U21" s="9"/>
    </row>
    <row r="24" spans="2:20" ht="54.75" customHeight="1">
      <c r="B24" s="43" t="s">
        <v>7</v>
      </c>
      <c r="C24" s="34"/>
      <c r="D24" s="34"/>
      <c r="E24" s="34"/>
      <c r="F24" s="34"/>
      <c r="G24" s="34"/>
      <c r="H24" s="34"/>
      <c r="I24" s="34"/>
      <c r="J24" s="34"/>
      <c r="K24" s="34"/>
      <c r="L24" s="34"/>
      <c r="M24" s="34"/>
      <c r="N24" s="34"/>
      <c r="O24" s="34"/>
      <c r="P24" s="34"/>
      <c r="Q24" s="34"/>
      <c r="R24" s="34"/>
      <c r="S24" s="34"/>
      <c r="T24" s="34"/>
    </row>
    <row r="25" ht="13.5" thickBot="1"/>
    <row r="26" spans="1:21" s="24" customFormat="1" ht="12.75">
      <c r="A26" s="21"/>
      <c r="B26" s="22" t="s">
        <v>2</v>
      </c>
      <c r="C26" s="22"/>
      <c r="D26" s="22"/>
      <c r="E26" s="22"/>
      <c r="F26" s="22"/>
      <c r="G26" s="23"/>
      <c r="H26" s="21"/>
      <c r="I26" s="22" t="s">
        <v>3</v>
      </c>
      <c r="J26" s="22"/>
      <c r="K26" s="22"/>
      <c r="L26" s="22"/>
      <c r="M26" s="22"/>
      <c r="N26" s="23"/>
      <c r="O26" s="21"/>
      <c r="P26" s="22" t="s">
        <v>4</v>
      </c>
      <c r="Q26" s="22"/>
      <c r="R26" s="22"/>
      <c r="S26" s="22"/>
      <c r="T26" s="22"/>
      <c r="U26" s="23"/>
    </row>
    <row r="27" spans="1:21" ht="12.75">
      <c r="A27" s="5"/>
      <c r="B27" s="3"/>
      <c r="C27" s="3"/>
      <c r="D27" s="3"/>
      <c r="E27" s="3"/>
      <c r="F27" s="3"/>
      <c r="G27" s="6"/>
      <c r="H27" s="5"/>
      <c r="I27" s="3"/>
      <c r="J27" s="3"/>
      <c r="K27" s="3"/>
      <c r="L27" s="3"/>
      <c r="M27" s="3"/>
      <c r="N27" s="6"/>
      <c r="O27" s="5"/>
      <c r="P27" s="3"/>
      <c r="Q27" s="3"/>
      <c r="R27" s="3"/>
      <c r="S27" s="3"/>
      <c r="T27" s="3"/>
      <c r="U27" s="6"/>
    </row>
    <row r="28" spans="1:21" ht="12.75">
      <c r="A28" s="5"/>
      <c r="B28" s="1">
        <f aca="true" t="shared" si="6" ref="B28:E37">B9</f>
        <v>108</v>
      </c>
      <c r="C28" s="19" t="str">
        <f t="shared" si="6"/>
        <v>:</v>
      </c>
      <c r="D28" s="1">
        <f t="shared" si="6"/>
        <v>4</v>
      </c>
      <c r="E28" s="2" t="str">
        <f t="shared" si="6"/>
        <v>=</v>
      </c>
      <c r="F28" s="1">
        <f>B28/D28</f>
        <v>27</v>
      </c>
      <c r="G28" s="6"/>
      <c r="H28" s="5"/>
      <c r="I28" s="1">
        <f aca="true" t="shared" si="7" ref="I28:L37">I9</f>
        <v>84</v>
      </c>
      <c r="J28" s="19" t="str">
        <f t="shared" si="7"/>
        <v>:</v>
      </c>
      <c r="K28" s="1">
        <f t="shared" si="7"/>
        <v>4</v>
      </c>
      <c r="L28" s="2" t="str">
        <f t="shared" si="7"/>
        <v>=</v>
      </c>
      <c r="M28" s="1">
        <f>I28/K28</f>
        <v>21</v>
      </c>
      <c r="N28" s="6"/>
      <c r="O28" s="5"/>
      <c r="P28" s="1">
        <f aca="true" t="shared" si="8" ref="P28:S37">P9</f>
        <v>6</v>
      </c>
      <c r="Q28" s="19" t="str">
        <f t="shared" si="8"/>
        <v>:</v>
      </c>
      <c r="R28" s="1">
        <f t="shared" si="8"/>
        <v>4</v>
      </c>
      <c r="S28" s="2" t="str">
        <f t="shared" si="8"/>
        <v>=</v>
      </c>
      <c r="T28" s="1">
        <f>P28/R28</f>
        <v>1.5</v>
      </c>
      <c r="U28" s="6"/>
    </row>
    <row r="29" spans="1:21" ht="12.75">
      <c r="A29" s="5"/>
      <c r="B29" s="1">
        <f t="shared" si="6"/>
        <v>54</v>
      </c>
      <c r="C29" s="19" t="str">
        <f t="shared" si="6"/>
        <v>:</v>
      </c>
      <c r="D29" s="1">
        <f t="shared" si="6"/>
        <v>4</v>
      </c>
      <c r="E29" s="2" t="str">
        <f t="shared" si="6"/>
        <v>=</v>
      </c>
      <c r="F29" s="1">
        <f aca="true" t="shared" si="9" ref="F29:F37">B29/D29</f>
        <v>13.5</v>
      </c>
      <c r="G29" s="6"/>
      <c r="H29" s="5"/>
      <c r="I29" s="1">
        <f t="shared" si="7"/>
        <v>124</v>
      </c>
      <c r="J29" s="19" t="str">
        <f t="shared" si="7"/>
        <v>:</v>
      </c>
      <c r="K29" s="1">
        <f t="shared" si="7"/>
        <v>2</v>
      </c>
      <c r="L29" s="2" t="str">
        <f t="shared" si="7"/>
        <v>=</v>
      </c>
      <c r="M29" s="1">
        <f aca="true" t="shared" si="10" ref="M29:M37">I29/K29</f>
        <v>62</v>
      </c>
      <c r="N29" s="6"/>
      <c r="O29" s="5"/>
      <c r="P29" s="1">
        <f t="shared" si="8"/>
        <v>48</v>
      </c>
      <c r="Q29" s="19" t="str">
        <f t="shared" si="8"/>
        <v>:</v>
      </c>
      <c r="R29" s="1">
        <f t="shared" si="8"/>
        <v>2</v>
      </c>
      <c r="S29" s="2" t="str">
        <f t="shared" si="8"/>
        <v>=</v>
      </c>
      <c r="T29" s="1">
        <f aca="true" t="shared" si="11" ref="T29:T37">P29/R29</f>
        <v>24</v>
      </c>
      <c r="U29" s="6"/>
    </row>
    <row r="30" spans="1:21" ht="12.75">
      <c r="A30" s="5"/>
      <c r="B30" s="1">
        <f t="shared" si="6"/>
        <v>84</v>
      </c>
      <c r="C30" s="19" t="str">
        <f t="shared" si="6"/>
        <v>:</v>
      </c>
      <c r="D30" s="1">
        <f t="shared" si="6"/>
        <v>2</v>
      </c>
      <c r="E30" s="2" t="str">
        <f t="shared" si="6"/>
        <v>=</v>
      </c>
      <c r="F30" s="1">
        <f t="shared" si="9"/>
        <v>42</v>
      </c>
      <c r="G30" s="6"/>
      <c r="H30" s="5"/>
      <c r="I30" s="1">
        <f t="shared" si="7"/>
        <v>200</v>
      </c>
      <c r="J30" s="19" t="str">
        <f t="shared" si="7"/>
        <v>:</v>
      </c>
      <c r="K30" s="1">
        <f t="shared" si="7"/>
        <v>4</v>
      </c>
      <c r="L30" s="2" t="str">
        <f t="shared" si="7"/>
        <v>=</v>
      </c>
      <c r="M30" s="1">
        <f t="shared" si="10"/>
        <v>50</v>
      </c>
      <c r="N30" s="6"/>
      <c r="O30" s="5"/>
      <c r="P30" s="1">
        <f t="shared" si="8"/>
        <v>18</v>
      </c>
      <c r="Q30" s="19" t="str">
        <f t="shared" si="8"/>
        <v>:</v>
      </c>
      <c r="R30" s="1">
        <f t="shared" si="8"/>
        <v>4</v>
      </c>
      <c r="S30" s="2" t="str">
        <f t="shared" si="8"/>
        <v>=</v>
      </c>
      <c r="T30" s="1">
        <f t="shared" si="11"/>
        <v>4.5</v>
      </c>
      <c r="U30" s="6"/>
    </row>
    <row r="31" spans="1:21" ht="12.75">
      <c r="A31" s="5"/>
      <c r="B31" s="1">
        <f t="shared" si="6"/>
        <v>28</v>
      </c>
      <c r="C31" s="19" t="str">
        <f t="shared" si="6"/>
        <v>:</v>
      </c>
      <c r="D31" s="1">
        <f t="shared" si="6"/>
        <v>2</v>
      </c>
      <c r="E31" s="2" t="str">
        <f t="shared" si="6"/>
        <v>=</v>
      </c>
      <c r="F31" s="1">
        <f t="shared" si="9"/>
        <v>14</v>
      </c>
      <c r="G31" s="6"/>
      <c r="H31" s="5"/>
      <c r="I31" s="1">
        <f t="shared" si="7"/>
        <v>64</v>
      </c>
      <c r="J31" s="19" t="str">
        <f t="shared" si="7"/>
        <v>:</v>
      </c>
      <c r="K31" s="1">
        <f t="shared" si="7"/>
        <v>4</v>
      </c>
      <c r="L31" s="2" t="str">
        <f t="shared" si="7"/>
        <v>=</v>
      </c>
      <c r="M31" s="1">
        <f t="shared" si="10"/>
        <v>16</v>
      </c>
      <c r="N31" s="6"/>
      <c r="O31" s="5"/>
      <c r="P31" s="1">
        <f t="shared" si="8"/>
        <v>188</v>
      </c>
      <c r="Q31" s="19" t="str">
        <f t="shared" si="8"/>
        <v>:</v>
      </c>
      <c r="R31" s="1">
        <f t="shared" si="8"/>
        <v>4</v>
      </c>
      <c r="S31" s="2" t="str">
        <f t="shared" si="8"/>
        <v>=</v>
      </c>
      <c r="T31" s="1">
        <f t="shared" si="11"/>
        <v>47</v>
      </c>
      <c r="U31" s="6"/>
    </row>
    <row r="32" spans="1:21" ht="12.75">
      <c r="A32" s="5"/>
      <c r="B32" s="1">
        <f t="shared" si="6"/>
        <v>28</v>
      </c>
      <c r="C32" s="19" t="str">
        <f t="shared" si="6"/>
        <v>:</v>
      </c>
      <c r="D32" s="1">
        <f t="shared" si="6"/>
        <v>2</v>
      </c>
      <c r="E32" s="2" t="str">
        <f t="shared" si="6"/>
        <v>=</v>
      </c>
      <c r="F32" s="1">
        <f t="shared" si="9"/>
        <v>14</v>
      </c>
      <c r="G32" s="6"/>
      <c r="H32" s="5"/>
      <c r="I32" s="1">
        <f t="shared" si="7"/>
        <v>28</v>
      </c>
      <c r="J32" s="19" t="str">
        <f t="shared" si="7"/>
        <v>:</v>
      </c>
      <c r="K32" s="1">
        <f t="shared" si="7"/>
        <v>2</v>
      </c>
      <c r="L32" s="2" t="str">
        <f t="shared" si="7"/>
        <v>=</v>
      </c>
      <c r="M32" s="1">
        <f t="shared" si="10"/>
        <v>14</v>
      </c>
      <c r="N32" s="6"/>
      <c r="O32" s="5"/>
      <c r="P32" s="1">
        <f t="shared" si="8"/>
        <v>200</v>
      </c>
      <c r="Q32" s="19" t="str">
        <f t="shared" si="8"/>
        <v>:</v>
      </c>
      <c r="R32" s="1">
        <f t="shared" si="8"/>
        <v>4</v>
      </c>
      <c r="S32" s="2" t="str">
        <f t="shared" si="8"/>
        <v>=</v>
      </c>
      <c r="T32" s="1">
        <f t="shared" si="11"/>
        <v>50</v>
      </c>
      <c r="U32" s="6"/>
    </row>
    <row r="33" spans="1:21" ht="12.75">
      <c r="A33" s="5"/>
      <c r="B33" s="1">
        <f t="shared" si="6"/>
        <v>4</v>
      </c>
      <c r="C33" s="19" t="str">
        <f t="shared" si="6"/>
        <v>:</v>
      </c>
      <c r="D33" s="1">
        <f t="shared" si="6"/>
        <v>4</v>
      </c>
      <c r="E33" s="2" t="str">
        <f t="shared" si="6"/>
        <v>=</v>
      </c>
      <c r="F33" s="1">
        <f t="shared" si="9"/>
        <v>1</v>
      </c>
      <c r="G33" s="6"/>
      <c r="H33" s="5"/>
      <c r="I33" s="1">
        <f t="shared" si="7"/>
        <v>34</v>
      </c>
      <c r="J33" s="19" t="str">
        <f t="shared" si="7"/>
        <v>:</v>
      </c>
      <c r="K33" s="1">
        <f t="shared" si="7"/>
        <v>4</v>
      </c>
      <c r="L33" s="2" t="str">
        <f t="shared" si="7"/>
        <v>=</v>
      </c>
      <c r="M33" s="1">
        <f t="shared" si="10"/>
        <v>8.5</v>
      </c>
      <c r="N33" s="6"/>
      <c r="O33" s="5"/>
      <c r="P33" s="1">
        <f t="shared" si="8"/>
        <v>156</v>
      </c>
      <c r="Q33" s="19" t="str">
        <f t="shared" si="8"/>
        <v>:</v>
      </c>
      <c r="R33" s="1">
        <f t="shared" si="8"/>
        <v>4</v>
      </c>
      <c r="S33" s="2" t="str">
        <f t="shared" si="8"/>
        <v>=</v>
      </c>
      <c r="T33" s="1">
        <f t="shared" si="11"/>
        <v>39</v>
      </c>
      <c r="U33" s="6"/>
    </row>
    <row r="34" spans="1:21" ht="12.75">
      <c r="A34" s="5"/>
      <c r="B34" s="1">
        <f t="shared" si="6"/>
        <v>88</v>
      </c>
      <c r="C34" s="19" t="str">
        <f t="shared" si="6"/>
        <v>:</v>
      </c>
      <c r="D34" s="1">
        <f t="shared" si="6"/>
        <v>4</v>
      </c>
      <c r="E34" s="2" t="str">
        <f t="shared" si="6"/>
        <v>=</v>
      </c>
      <c r="F34" s="1">
        <f t="shared" si="9"/>
        <v>22</v>
      </c>
      <c r="G34" s="6"/>
      <c r="H34" s="5"/>
      <c r="I34" s="1">
        <f t="shared" si="7"/>
        <v>40</v>
      </c>
      <c r="J34" s="19" t="str">
        <f t="shared" si="7"/>
        <v>:</v>
      </c>
      <c r="K34" s="1">
        <f t="shared" si="7"/>
        <v>2</v>
      </c>
      <c r="L34" s="2" t="str">
        <f t="shared" si="7"/>
        <v>=</v>
      </c>
      <c r="M34" s="1">
        <f t="shared" si="10"/>
        <v>20</v>
      </c>
      <c r="N34" s="6"/>
      <c r="O34" s="5"/>
      <c r="P34" s="1">
        <f t="shared" si="8"/>
        <v>16</v>
      </c>
      <c r="Q34" s="19" t="str">
        <f t="shared" si="8"/>
        <v>:</v>
      </c>
      <c r="R34" s="1">
        <f t="shared" si="8"/>
        <v>2</v>
      </c>
      <c r="S34" s="2" t="str">
        <f t="shared" si="8"/>
        <v>=</v>
      </c>
      <c r="T34" s="1">
        <f t="shared" si="11"/>
        <v>8</v>
      </c>
      <c r="U34" s="6"/>
    </row>
    <row r="35" spans="1:21" ht="12.75">
      <c r="A35" s="5"/>
      <c r="B35" s="1">
        <f t="shared" si="6"/>
        <v>104</v>
      </c>
      <c r="C35" s="19" t="str">
        <f t="shared" si="6"/>
        <v>:</v>
      </c>
      <c r="D35" s="1">
        <f t="shared" si="6"/>
        <v>4</v>
      </c>
      <c r="E35" s="2" t="str">
        <f t="shared" si="6"/>
        <v>=</v>
      </c>
      <c r="F35" s="1">
        <f t="shared" si="9"/>
        <v>26</v>
      </c>
      <c r="G35" s="6"/>
      <c r="H35" s="5"/>
      <c r="I35" s="1">
        <f t="shared" si="7"/>
        <v>22</v>
      </c>
      <c r="J35" s="19" t="str">
        <f t="shared" si="7"/>
        <v>:</v>
      </c>
      <c r="K35" s="1">
        <f t="shared" si="7"/>
        <v>2</v>
      </c>
      <c r="L35" s="2" t="str">
        <f t="shared" si="7"/>
        <v>=</v>
      </c>
      <c r="M35" s="1">
        <f t="shared" si="10"/>
        <v>11</v>
      </c>
      <c r="N35" s="6"/>
      <c r="O35" s="5"/>
      <c r="P35" s="1">
        <f t="shared" si="8"/>
        <v>24</v>
      </c>
      <c r="Q35" s="19" t="str">
        <f t="shared" si="8"/>
        <v>:</v>
      </c>
      <c r="R35" s="1">
        <f t="shared" si="8"/>
        <v>2</v>
      </c>
      <c r="S35" s="2" t="str">
        <f t="shared" si="8"/>
        <v>=</v>
      </c>
      <c r="T35" s="1">
        <f t="shared" si="11"/>
        <v>12</v>
      </c>
      <c r="U35" s="6"/>
    </row>
    <row r="36" spans="1:21" ht="12.75">
      <c r="A36" s="5"/>
      <c r="B36" s="1">
        <f t="shared" si="6"/>
        <v>52</v>
      </c>
      <c r="C36" s="19" t="str">
        <f t="shared" si="6"/>
        <v>:</v>
      </c>
      <c r="D36" s="1">
        <f t="shared" si="6"/>
        <v>4</v>
      </c>
      <c r="E36" s="2" t="str">
        <f t="shared" si="6"/>
        <v>=</v>
      </c>
      <c r="F36" s="1">
        <f t="shared" si="9"/>
        <v>13</v>
      </c>
      <c r="G36" s="6"/>
      <c r="H36" s="5"/>
      <c r="I36" s="1">
        <f t="shared" si="7"/>
        <v>14</v>
      </c>
      <c r="J36" s="19" t="str">
        <f t="shared" si="7"/>
        <v>:</v>
      </c>
      <c r="K36" s="1">
        <f t="shared" si="7"/>
        <v>4</v>
      </c>
      <c r="L36" s="2" t="str">
        <f t="shared" si="7"/>
        <v>=</v>
      </c>
      <c r="M36" s="1">
        <f t="shared" si="10"/>
        <v>3.5</v>
      </c>
      <c r="N36" s="6"/>
      <c r="O36" s="5"/>
      <c r="P36" s="1">
        <f t="shared" si="8"/>
        <v>90</v>
      </c>
      <c r="Q36" s="19" t="str">
        <f t="shared" si="8"/>
        <v>:</v>
      </c>
      <c r="R36" s="1">
        <f t="shared" si="8"/>
        <v>2</v>
      </c>
      <c r="S36" s="2" t="str">
        <f t="shared" si="8"/>
        <v>=</v>
      </c>
      <c r="T36" s="1">
        <f t="shared" si="11"/>
        <v>45</v>
      </c>
      <c r="U36" s="6"/>
    </row>
    <row r="37" spans="1:21" ht="12.75">
      <c r="A37" s="5"/>
      <c r="B37" s="1">
        <f t="shared" si="6"/>
        <v>2</v>
      </c>
      <c r="C37" s="19" t="str">
        <f t="shared" si="6"/>
        <v>:</v>
      </c>
      <c r="D37" s="1">
        <f t="shared" si="6"/>
        <v>4</v>
      </c>
      <c r="E37" s="2" t="str">
        <f t="shared" si="6"/>
        <v>=</v>
      </c>
      <c r="F37" s="1">
        <f t="shared" si="9"/>
        <v>0.5</v>
      </c>
      <c r="G37" s="6"/>
      <c r="H37" s="5"/>
      <c r="I37" s="1">
        <f t="shared" si="7"/>
        <v>8</v>
      </c>
      <c r="J37" s="19" t="str">
        <f t="shared" si="7"/>
        <v>:</v>
      </c>
      <c r="K37" s="1">
        <f t="shared" si="7"/>
        <v>2</v>
      </c>
      <c r="L37" s="2" t="str">
        <f t="shared" si="7"/>
        <v>=</v>
      </c>
      <c r="M37" s="1">
        <f t="shared" si="10"/>
        <v>4</v>
      </c>
      <c r="N37" s="6"/>
      <c r="O37" s="5"/>
      <c r="P37" s="1">
        <f t="shared" si="8"/>
        <v>156</v>
      </c>
      <c r="Q37" s="19" t="str">
        <f t="shared" si="8"/>
        <v>:</v>
      </c>
      <c r="R37" s="1">
        <f t="shared" si="8"/>
        <v>4</v>
      </c>
      <c r="S37" s="2" t="str">
        <f t="shared" si="8"/>
        <v>=</v>
      </c>
      <c r="T37" s="1">
        <f t="shared" si="11"/>
        <v>39</v>
      </c>
      <c r="U37" s="6"/>
    </row>
    <row r="38" spans="1:21" ht="13.5" thickBot="1">
      <c r="A38" s="7"/>
      <c r="B38" s="8"/>
      <c r="C38" s="8"/>
      <c r="D38" s="8"/>
      <c r="E38" s="13"/>
      <c r="F38" s="8"/>
      <c r="G38" s="9"/>
      <c r="H38" s="7"/>
      <c r="I38" s="8"/>
      <c r="J38" s="8"/>
      <c r="K38" s="8"/>
      <c r="L38" s="13"/>
      <c r="M38" s="8"/>
      <c r="N38" s="9"/>
      <c r="O38" s="7"/>
      <c r="P38" s="8"/>
      <c r="Q38" s="8"/>
      <c r="R38" s="8"/>
      <c r="S38" s="13"/>
      <c r="T38" s="8"/>
      <c r="U38" s="9"/>
    </row>
    <row r="40" ht="12.75">
      <c r="A40" t="s">
        <v>8</v>
      </c>
    </row>
  </sheetData>
  <mergeCells count="4">
    <mergeCell ref="A1:U1"/>
    <mergeCell ref="B3:T3"/>
    <mergeCell ref="B5:T5"/>
    <mergeCell ref="B24:T24"/>
  </mergeCells>
  <printOptions/>
  <pageMargins left="0.49" right="0.55" top="0.73" bottom="0.71" header="0.4921259845" footer="0.492125984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Feuil14"/>
  <dimension ref="A1:U40"/>
  <sheetViews>
    <sheetView workbookViewId="0" topLeftCell="A1">
      <selection activeCell="A20" sqref="A20:IV20"/>
    </sheetView>
  </sheetViews>
  <sheetFormatPr defaultColWidth="11.421875" defaultRowHeight="12.75"/>
  <cols>
    <col min="1" max="1" width="4.140625" style="0" customWidth="1"/>
    <col min="2" max="2" width="6.7109375" style="0" customWidth="1"/>
    <col min="3" max="3" width="1.8515625" style="0" customWidth="1"/>
    <col min="4" max="4" width="6.7109375" style="0" customWidth="1"/>
    <col min="5" max="5" width="2.140625" style="0" bestFit="1" customWidth="1"/>
    <col min="6" max="6" width="6.7109375" style="0" customWidth="1"/>
    <col min="7" max="8" width="3.7109375" style="0" customWidth="1"/>
    <col min="9" max="9" width="6.7109375" style="0" customWidth="1"/>
    <col min="10" max="10" width="2.00390625" style="0" bestFit="1" customWidth="1"/>
    <col min="11" max="11" width="6.7109375" style="0" customWidth="1"/>
    <col min="12" max="12" width="2.140625" style="0" bestFit="1" customWidth="1"/>
    <col min="13" max="13" width="6.7109375" style="0" customWidth="1"/>
    <col min="14" max="15" width="3.7109375" style="0" customWidth="1"/>
    <col min="16" max="16" width="6.7109375" style="0" customWidth="1"/>
    <col min="17" max="17" width="2.00390625" style="0" bestFit="1" customWidth="1"/>
    <col min="18" max="18" width="6.7109375" style="0" customWidth="1"/>
    <col min="19" max="19" width="2.140625" style="0" bestFit="1" customWidth="1"/>
    <col min="20" max="20" width="6.7109375" style="0" customWidth="1"/>
    <col min="21" max="21" width="3.7109375" style="0" customWidth="1"/>
  </cols>
  <sheetData>
    <row r="1" spans="1:21" ht="21" thickBot="1">
      <c r="A1" s="35" t="s">
        <v>25</v>
      </c>
      <c r="B1" s="36"/>
      <c r="C1" s="36"/>
      <c r="D1" s="36"/>
      <c r="E1" s="36"/>
      <c r="F1" s="36"/>
      <c r="G1" s="36"/>
      <c r="H1" s="36"/>
      <c r="I1" s="36"/>
      <c r="J1" s="36"/>
      <c r="K1" s="36"/>
      <c r="L1" s="36"/>
      <c r="M1" s="36"/>
      <c r="N1" s="36"/>
      <c r="O1" s="36"/>
      <c r="P1" s="36"/>
      <c r="Q1" s="36"/>
      <c r="R1" s="36"/>
      <c r="S1" s="36"/>
      <c r="T1" s="36"/>
      <c r="U1" s="37"/>
    </row>
    <row r="2" spans="1:21" ht="17.25" customHeight="1">
      <c r="A2" s="10"/>
      <c r="B2" s="10"/>
      <c r="C2" s="10"/>
      <c r="D2" s="10"/>
      <c r="E2" s="10"/>
      <c r="F2" s="10"/>
      <c r="G2" s="10"/>
      <c r="H2" s="10"/>
      <c r="I2" s="10"/>
      <c r="J2" s="10"/>
      <c r="K2" s="10"/>
      <c r="L2" s="10"/>
      <c r="M2" s="10"/>
      <c r="N2" s="10"/>
      <c r="O2" s="10"/>
      <c r="P2" s="10"/>
      <c r="Q2" s="10"/>
      <c r="R2" s="10"/>
      <c r="S2" s="10"/>
      <c r="T2" s="10"/>
      <c r="U2" s="10"/>
    </row>
    <row r="3" spans="1:21" ht="54" customHeight="1">
      <c r="A3" s="10"/>
      <c r="B3" s="38" t="s">
        <v>5</v>
      </c>
      <c r="C3" s="39"/>
      <c r="D3" s="39"/>
      <c r="E3" s="39"/>
      <c r="F3" s="39"/>
      <c r="G3" s="39"/>
      <c r="H3" s="39"/>
      <c r="I3" s="39"/>
      <c r="J3" s="39"/>
      <c r="K3" s="39"/>
      <c r="L3" s="39"/>
      <c r="M3" s="39"/>
      <c r="N3" s="39"/>
      <c r="O3" s="39"/>
      <c r="P3" s="39"/>
      <c r="Q3" s="39"/>
      <c r="R3" s="39"/>
      <c r="S3" s="39"/>
      <c r="T3" s="39"/>
      <c r="U3" s="10"/>
    </row>
    <row r="4" spans="1:21" ht="21" thickBot="1">
      <c r="A4" s="10"/>
      <c r="B4" s="12"/>
      <c r="C4" s="11"/>
      <c r="D4" s="11"/>
      <c r="E4" s="11"/>
      <c r="F4" s="11"/>
      <c r="G4" s="11"/>
      <c r="H4" s="11"/>
      <c r="I4" s="11"/>
      <c r="J4" s="11"/>
      <c r="K4" s="11"/>
      <c r="L4" s="11"/>
      <c r="M4" s="11"/>
      <c r="N4" s="11"/>
      <c r="O4" s="11"/>
      <c r="P4" s="11"/>
      <c r="Q4" s="11"/>
      <c r="R4" s="11"/>
      <c r="S4" s="11"/>
      <c r="T4" s="11"/>
      <c r="U4" s="10"/>
    </row>
    <row r="5" spans="1:21" ht="29.25" customHeight="1" thickBot="1">
      <c r="A5" s="10"/>
      <c r="B5" s="40" t="s">
        <v>6</v>
      </c>
      <c r="C5" s="41"/>
      <c r="D5" s="41"/>
      <c r="E5" s="41"/>
      <c r="F5" s="41"/>
      <c r="G5" s="41"/>
      <c r="H5" s="41"/>
      <c r="I5" s="41"/>
      <c r="J5" s="41"/>
      <c r="K5" s="41"/>
      <c r="L5" s="41"/>
      <c r="M5" s="41"/>
      <c r="N5" s="41"/>
      <c r="O5" s="41"/>
      <c r="P5" s="41"/>
      <c r="Q5" s="41"/>
      <c r="R5" s="41"/>
      <c r="S5" s="41"/>
      <c r="T5" s="42"/>
      <c r="U5" s="10"/>
    </row>
    <row r="6" ht="13.5" thickBot="1"/>
    <row r="7" spans="1:21" s="29" customFormat="1" ht="12.75">
      <c r="A7" s="21"/>
      <c r="B7" s="22" t="s">
        <v>2</v>
      </c>
      <c r="C7" s="22"/>
      <c r="D7" s="22"/>
      <c r="E7" s="22"/>
      <c r="F7" s="22"/>
      <c r="G7" s="23"/>
      <c r="H7" s="21"/>
      <c r="I7" s="22" t="s">
        <v>3</v>
      </c>
      <c r="J7" s="22"/>
      <c r="K7" s="22"/>
      <c r="L7" s="22"/>
      <c r="M7" s="22"/>
      <c r="N7" s="23"/>
      <c r="O7" s="21"/>
      <c r="P7" s="22" t="s">
        <v>4</v>
      </c>
      <c r="Q7" s="22"/>
      <c r="R7" s="22"/>
      <c r="S7" s="22"/>
      <c r="T7" s="22"/>
      <c r="U7" s="23"/>
    </row>
    <row r="8" spans="1:21" ht="12.75">
      <c r="A8" s="5"/>
      <c r="B8" s="3"/>
      <c r="C8" s="3"/>
      <c r="D8" s="3"/>
      <c r="E8" s="3"/>
      <c r="F8" s="3"/>
      <c r="G8" s="6"/>
      <c r="H8" s="5"/>
      <c r="I8" s="3"/>
      <c r="J8" s="3"/>
      <c r="K8" s="3"/>
      <c r="L8" s="3"/>
      <c r="M8" s="3"/>
      <c r="N8" s="6"/>
      <c r="O8" s="5"/>
      <c r="P8" s="3"/>
      <c r="Q8" s="3"/>
      <c r="R8" s="3"/>
      <c r="S8" s="3"/>
      <c r="T8" s="3"/>
      <c r="U8" s="6"/>
    </row>
    <row r="9" spans="1:21" ht="12.75">
      <c r="A9" s="5"/>
      <c r="B9" s="1">
        <f ca="1">INT(RAND()*10000)/10^INT(RAND()*3+1)</f>
        <v>219.1</v>
      </c>
      <c r="C9" s="19" t="s">
        <v>0</v>
      </c>
      <c r="D9" s="1">
        <f ca="1">10^-INT(RAND()*3+1)</f>
        <v>0.1</v>
      </c>
      <c r="E9" s="20" t="s">
        <v>1</v>
      </c>
      <c r="F9" s="1"/>
      <c r="G9" s="6"/>
      <c r="H9" s="5"/>
      <c r="I9" s="1">
        <f ca="1">INT(RAND()*10000)/10^INT(RAND()*3+1)</f>
        <v>991.4</v>
      </c>
      <c r="J9" s="19" t="s">
        <v>0</v>
      </c>
      <c r="K9" s="1">
        <f ca="1">10^-INT(RAND()*3+1)</f>
        <v>0.001</v>
      </c>
      <c r="L9" s="20" t="s">
        <v>1</v>
      </c>
      <c r="M9" s="1"/>
      <c r="N9" s="6"/>
      <c r="O9" s="5"/>
      <c r="P9" s="1">
        <f ca="1">INT(RAND()*10000)/10^INT(RAND()*3+1)</f>
        <v>92.81</v>
      </c>
      <c r="Q9" s="19" t="s">
        <v>0</v>
      </c>
      <c r="R9" s="1">
        <f ca="1">10^-INT(RAND()*3+1)</f>
        <v>0.01</v>
      </c>
      <c r="S9" s="20" t="s">
        <v>1</v>
      </c>
      <c r="T9" s="1"/>
      <c r="U9" s="6"/>
    </row>
    <row r="10" spans="1:21" ht="12.75">
      <c r="A10" s="5"/>
      <c r="B10" s="1">
        <f aca="true" ca="1" t="shared" si="0" ref="B10:B18">INT(RAND()*10000)/10^INT(RAND()*3+1)</f>
        <v>259.3</v>
      </c>
      <c r="C10" s="19" t="s">
        <v>0</v>
      </c>
      <c r="D10" s="1">
        <f aca="true" ca="1" t="shared" si="1" ref="D10:D18">10^-INT(RAND()*3+1)</f>
        <v>0.001</v>
      </c>
      <c r="E10" s="20" t="s">
        <v>1</v>
      </c>
      <c r="F10" s="1"/>
      <c r="G10" s="6"/>
      <c r="H10" s="5"/>
      <c r="I10" s="1">
        <f aca="true" ca="1" t="shared" si="2" ref="I10:I18">INT(RAND()*10000)/10^INT(RAND()*3+1)</f>
        <v>109</v>
      </c>
      <c r="J10" s="19" t="s">
        <v>0</v>
      </c>
      <c r="K10" s="1">
        <f aca="true" ca="1" t="shared" si="3" ref="K10:K18">10^-INT(RAND()*3+1)</f>
        <v>0.001</v>
      </c>
      <c r="L10" s="20" t="s">
        <v>1</v>
      </c>
      <c r="M10" s="1"/>
      <c r="N10" s="6"/>
      <c r="O10" s="5"/>
      <c r="P10" s="1">
        <f aca="true" ca="1" t="shared" si="4" ref="P10:P18">INT(RAND()*10000)/10^INT(RAND()*3+1)</f>
        <v>22.74</v>
      </c>
      <c r="Q10" s="19" t="s">
        <v>0</v>
      </c>
      <c r="R10" s="1">
        <f aca="true" ca="1" t="shared" si="5" ref="R10:R18">10^-INT(RAND()*3+1)</f>
        <v>0.001</v>
      </c>
      <c r="S10" s="20" t="s">
        <v>1</v>
      </c>
      <c r="T10" s="1"/>
      <c r="U10" s="6"/>
    </row>
    <row r="11" spans="1:21" ht="12.75">
      <c r="A11" s="5"/>
      <c r="B11" s="1">
        <f ca="1" t="shared" si="0"/>
        <v>6.668</v>
      </c>
      <c r="C11" s="19" t="s">
        <v>0</v>
      </c>
      <c r="D11" s="1">
        <f ca="1" t="shared" si="1"/>
        <v>0.01</v>
      </c>
      <c r="E11" s="20" t="s">
        <v>1</v>
      </c>
      <c r="F11" s="1"/>
      <c r="G11" s="6"/>
      <c r="H11" s="5"/>
      <c r="I11" s="1">
        <f ca="1" t="shared" si="2"/>
        <v>2.538</v>
      </c>
      <c r="J11" s="19" t="s">
        <v>0</v>
      </c>
      <c r="K11" s="1">
        <f ca="1" t="shared" si="3"/>
        <v>0.01</v>
      </c>
      <c r="L11" s="20" t="s">
        <v>1</v>
      </c>
      <c r="M11" s="1"/>
      <c r="N11" s="6"/>
      <c r="O11" s="5"/>
      <c r="P11" s="1">
        <f ca="1" t="shared" si="4"/>
        <v>5.173</v>
      </c>
      <c r="Q11" s="19" t="s">
        <v>0</v>
      </c>
      <c r="R11" s="1">
        <f ca="1" t="shared" si="5"/>
        <v>0.001</v>
      </c>
      <c r="S11" s="20" t="s">
        <v>1</v>
      </c>
      <c r="T11" s="1"/>
      <c r="U11" s="6"/>
    </row>
    <row r="12" spans="1:21" ht="12.75">
      <c r="A12" s="5"/>
      <c r="B12" s="1">
        <f ca="1" t="shared" si="0"/>
        <v>3.157</v>
      </c>
      <c r="C12" s="19" t="s">
        <v>0</v>
      </c>
      <c r="D12" s="1">
        <f ca="1" t="shared" si="1"/>
        <v>0.1</v>
      </c>
      <c r="E12" s="20" t="s">
        <v>1</v>
      </c>
      <c r="F12" s="1"/>
      <c r="G12" s="6"/>
      <c r="H12" s="5"/>
      <c r="I12" s="1">
        <f ca="1" t="shared" si="2"/>
        <v>3.19</v>
      </c>
      <c r="J12" s="19" t="s">
        <v>0</v>
      </c>
      <c r="K12" s="1">
        <f ca="1" t="shared" si="3"/>
        <v>0.01</v>
      </c>
      <c r="L12" s="20" t="s">
        <v>1</v>
      </c>
      <c r="M12" s="1"/>
      <c r="N12" s="6"/>
      <c r="O12" s="5"/>
      <c r="P12" s="1">
        <f ca="1" t="shared" si="4"/>
        <v>319.7</v>
      </c>
      <c r="Q12" s="19" t="s">
        <v>0</v>
      </c>
      <c r="R12" s="1">
        <f ca="1" t="shared" si="5"/>
        <v>0.1</v>
      </c>
      <c r="S12" s="20" t="s">
        <v>1</v>
      </c>
      <c r="T12" s="1"/>
      <c r="U12" s="6"/>
    </row>
    <row r="13" spans="1:21" ht="12.75">
      <c r="A13" s="5"/>
      <c r="B13" s="1">
        <f ca="1" t="shared" si="0"/>
        <v>539.1</v>
      </c>
      <c r="C13" s="19" t="s">
        <v>0</v>
      </c>
      <c r="D13" s="1">
        <f ca="1" t="shared" si="1"/>
        <v>0.001</v>
      </c>
      <c r="E13" s="20" t="s">
        <v>1</v>
      </c>
      <c r="F13" s="1"/>
      <c r="G13" s="6"/>
      <c r="H13" s="5"/>
      <c r="I13" s="1">
        <f ca="1" t="shared" si="2"/>
        <v>796.5</v>
      </c>
      <c r="J13" s="19" t="s">
        <v>0</v>
      </c>
      <c r="K13" s="1">
        <f ca="1" t="shared" si="3"/>
        <v>0.1</v>
      </c>
      <c r="L13" s="20" t="s">
        <v>1</v>
      </c>
      <c r="M13" s="1"/>
      <c r="N13" s="6"/>
      <c r="O13" s="5"/>
      <c r="P13" s="1">
        <f ca="1" t="shared" si="4"/>
        <v>553.4</v>
      </c>
      <c r="Q13" s="19" t="s">
        <v>0</v>
      </c>
      <c r="R13" s="1">
        <f ca="1" t="shared" si="5"/>
        <v>0.01</v>
      </c>
      <c r="S13" s="20" t="s">
        <v>1</v>
      </c>
      <c r="T13" s="1"/>
      <c r="U13" s="6"/>
    </row>
    <row r="14" spans="1:21" ht="12.75">
      <c r="A14" s="5"/>
      <c r="B14" s="1">
        <f ca="1" t="shared" si="0"/>
        <v>25.4</v>
      </c>
      <c r="C14" s="19" t="s">
        <v>0</v>
      </c>
      <c r="D14" s="1">
        <f ca="1" t="shared" si="1"/>
        <v>0.1</v>
      </c>
      <c r="E14" s="20" t="s">
        <v>1</v>
      </c>
      <c r="F14" s="1"/>
      <c r="G14" s="6"/>
      <c r="H14" s="5"/>
      <c r="I14" s="1">
        <f ca="1" t="shared" si="2"/>
        <v>2.986</v>
      </c>
      <c r="J14" s="19" t="s">
        <v>0</v>
      </c>
      <c r="K14" s="1">
        <f ca="1" t="shared" si="3"/>
        <v>0.01</v>
      </c>
      <c r="L14" s="20" t="s">
        <v>1</v>
      </c>
      <c r="M14" s="1"/>
      <c r="N14" s="6"/>
      <c r="O14" s="5"/>
      <c r="P14" s="1">
        <f ca="1" t="shared" si="4"/>
        <v>236.1</v>
      </c>
      <c r="Q14" s="19" t="s">
        <v>0</v>
      </c>
      <c r="R14" s="1">
        <f ca="1" t="shared" si="5"/>
        <v>0.1</v>
      </c>
      <c r="S14" s="20" t="s">
        <v>1</v>
      </c>
      <c r="T14" s="1"/>
      <c r="U14" s="6"/>
    </row>
    <row r="15" spans="1:21" ht="12.75">
      <c r="A15" s="5"/>
      <c r="B15" s="1">
        <f ca="1" t="shared" si="0"/>
        <v>2.74</v>
      </c>
      <c r="C15" s="19" t="s">
        <v>0</v>
      </c>
      <c r="D15" s="1">
        <f ca="1" t="shared" si="1"/>
        <v>0.001</v>
      </c>
      <c r="E15" s="20" t="s">
        <v>1</v>
      </c>
      <c r="F15" s="1"/>
      <c r="G15" s="6"/>
      <c r="H15" s="5"/>
      <c r="I15" s="1">
        <f ca="1" t="shared" si="2"/>
        <v>30.97</v>
      </c>
      <c r="J15" s="19" t="s">
        <v>0</v>
      </c>
      <c r="K15" s="1">
        <f ca="1" t="shared" si="3"/>
        <v>0.1</v>
      </c>
      <c r="L15" s="20" t="s">
        <v>1</v>
      </c>
      <c r="M15" s="1"/>
      <c r="N15" s="6"/>
      <c r="O15" s="5"/>
      <c r="P15" s="1">
        <f ca="1" t="shared" si="4"/>
        <v>7.164</v>
      </c>
      <c r="Q15" s="19" t="s">
        <v>0</v>
      </c>
      <c r="R15" s="1">
        <f ca="1" t="shared" si="5"/>
        <v>0.01</v>
      </c>
      <c r="S15" s="20" t="s">
        <v>1</v>
      </c>
      <c r="T15" s="1"/>
      <c r="U15" s="6"/>
    </row>
    <row r="16" spans="1:21" ht="12.75">
      <c r="A16" s="5"/>
      <c r="B16" s="1">
        <f ca="1" t="shared" si="0"/>
        <v>265.9</v>
      </c>
      <c r="C16" s="19" t="s">
        <v>0</v>
      </c>
      <c r="D16" s="1">
        <f ca="1" t="shared" si="1"/>
        <v>0.01</v>
      </c>
      <c r="E16" s="20" t="s">
        <v>1</v>
      </c>
      <c r="F16" s="1"/>
      <c r="G16" s="6"/>
      <c r="H16" s="5"/>
      <c r="I16" s="1">
        <f ca="1" t="shared" si="2"/>
        <v>96.13</v>
      </c>
      <c r="J16" s="19" t="s">
        <v>0</v>
      </c>
      <c r="K16" s="1">
        <f ca="1" t="shared" si="3"/>
        <v>0.01</v>
      </c>
      <c r="L16" s="20" t="s">
        <v>1</v>
      </c>
      <c r="M16" s="1"/>
      <c r="N16" s="6"/>
      <c r="O16" s="5"/>
      <c r="P16" s="1">
        <f ca="1" t="shared" si="4"/>
        <v>313.6</v>
      </c>
      <c r="Q16" s="19" t="s">
        <v>0</v>
      </c>
      <c r="R16" s="1">
        <f ca="1" t="shared" si="5"/>
        <v>0.1</v>
      </c>
      <c r="S16" s="20" t="s">
        <v>1</v>
      </c>
      <c r="T16" s="1"/>
      <c r="U16" s="6"/>
    </row>
    <row r="17" spans="1:21" ht="12.75">
      <c r="A17" s="5"/>
      <c r="B17" s="1">
        <f ca="1" t="shared" si="0"/>
        <v>68.58</v>
      </c>
      <c r="C17" s="19" t="s">
        <v>0</v>
      </c>
      <c r="D17" s="1">
        <f ca="1" t="shared" si="1"/>
        <v>0.01</v>
      </c>
      <c r="E17" s="20" t="s">
        <v>1</v>
      </c>
      <c r="F17" s="1"/>
      <c r="G17" s="6"/>
      <c r="H17" s="5"/>
      <c r="I17" s="1">
        <f ca="1" t="shared" si="2"/>
        <v>82.91</v>
      </c>
      <c r="J17" s="19" t="s">
        <v>0</v>
      </c>
      <c r="K17" s="1">
        <f ca="1" t="shared" si="3"/>
        <v>0.001</v>
      </c>
      <c r="L17" s="20" t="s">
        <v>1</v>
      </c>
      <c r="M17" s="1"/>
      <c r="N17" s="6"/>
      <c r="O17" s="5"/>
      <c r="P17" s="1">
        <f ca="1" t="shared" si="4"/>
        <v>719.1</v>
      </c>
      <c r="Q17" s="19" t="s">
        <v>0</v>
      </c>
      <c r="R17" s="1">
        <f ca="1" t="shared" si="5"/>
        <v>0.01</v>
      </c>
      <c r="S17" s="20" t="s">
        <v>1</v>
      </c>
      <c r="T17" s="1"/>
      <c r="U17" s="6"/>
    </row>
    <row r="18" spans="1:21" ht="12.75">
      <c r="A18" s="5"/>
      <c r="B18" s="1">
        <f ca="1" t="shared" si="0"/>
        <v>5.85</v>
      </c>
      <c r="C18" s="19" t="s">
        <v>0</v>
      </c>
      <c r="D18" s="1">
        <f ca="1" t="shared" si="1"/>
        <v>0.1</v>
      </c>
      <c r="E18" s="20" t="s">
        <v>1</v>
      </c>
      <c r="F18" s="1"/>
      <c r="G18" s="6"/>
      <c r="H18" s="5"/>
      <c r="I18" s="1">
        <f ca="1" t="shared" si="2"/>
        <v>57.49</v>
      </c>
      <c r="J18" s="19" t="s">
        <v>0</v>
      </c>
      <c r="K18" s="1">
        <f ca="1" t="shared" si="3"/>
        <v>0.001</v>
      </c>
      <c r="L18" s="20" t="s">
        <v>1</v>
      </c>
      <c r="M18" s="1"/>
      <c r="N18" s="6"/>
      <c r="O18" s="5"/>
      <c r="P18" s="1">
        <f ca="1" t="shared" si="4"/>
        <v>80.91</v>
      </c>
      <c r="Q18" s="19" t="s">
        <v>0</v>
      </c>
      <c r="R18" s="1">
        <f ca="1" t="shared" si="5"/>
        <v>0.1</v>
      </c>
      <c r="S18" s="20" t="s">
        <v>1</v>
      </c>
      <c r="T18" s="1"/>
      <c r="U18" s="6"/>
    </row>
    <row r="19" spans="1:21" ht="12.75">
      <c r="A19" s="5"/>
      <c r="B19" s="3"/>
      <c r="C19" s="3"/>
      <c r="D19" s="3"/>
      <c r="E19" s="4"/>
      <c r="F19" s="3"/>
      <c r="G19" s="6"/>
      <c r="H19" s="5"/>
      <c r="I19" s="3"/>
      <c r="J19" s="3"/>
      <c r="K19" s="3"/>
      <c r="L19" s="4"/>
      <c r="M19" s="3"/>
      <c r="N19" s="6"/>
      <c r="O19" s="5"/>
      <c r="P19" s="3"/>
      <c r="Q19" s="3"/>
      <c r="R19" s="3"/>
      <c r="S19" s="4"/>
      <c r="T19" s="3"/>
      <c r="U19" s="6"/>
    </row>
    <row r="20" spans="1:21" s="14" customFormat="1" ht="12.75">
      <c r="A20" s="15"/>
      <c r="B20" s="16" t="s">
        <v>26</v>
      </c>
      <c r="C20" s="16"/>
      <c r="D20" s="16"/>
      <c r="E20" s="17"/>
      <c r="F20" s="16"/>
      <c r="G20" s="18"/>
      <c r="H20" s="15"/>
      <c r="I20" s="16" t="s">
        <v>26</v>
      </c>
      <c r="J20" s="16"/>
      <c r="K20" s="16"/>
      <c r="L20" s="17"/>
      <c r="M20" s="16"/>
      <c r="N20" s="18"/>
      <c r="O20" s="15"/>
      <c r="P20" s="16" t="s">
        <v>26</v>
      </c>
      <c r="Q20" s="16"/>
      <c r="R20" s="16"/>
      <c r="S20" s="17"/>
      <c r="T20" s="16"/>
      <c r="U20" s="18"/>
    </row>
    <row r="21" spans="1:21" ht="13.5" thickBot="1">
      <c r="A21" s="7"/>
      <c r="B21" s="8"/>
      <c r="C21" s="8"/>
      <c r="D21" s="8"/>
      <c r="E21" s="8"/>
      <c r="F21" s="8"/>
      <c r="G21" s="9"/>
      <c r="H21" s="7"/>
      <c r="I21" s="8"/>
      <c r="J21" s="8"/>
      <c r="K21" s="8"/>
      <c r="L21" s="8"/>
      <c r="M21" s="8"/>
      <c r="N21" s="9"/>
      <c r="O21" s="7"/>
      <c r="P21" s="8"/>
      <c r="Q21" s="8"/>
      <c r="R21" s="8"/>
      <c r="S21" s="8"/>
      <c r="T21" s="8"/>
      <c r="U21" s="9"/>
    </row>
    <row r="24" spans="2:20" ht="53.25" customHeight="1">
      <c r="B24" s="43" t="s">
        <v>7</v>
      </c>
      <c r="C24" s="34"/>
      <c r="D24" s="34"/>
      <c r="E24" s="34"/>
      <c r="F24" s="34"/>
      <c r="G24" s="34"/>
      <c r="H24" s="34"/>
      <c r="I24" s="34"/>
      <c r="J24" s="34"/>
      <c r="K24" s="34"/>
      <c r="L24" s="34"/>
      <c r="M24" s="34"/>
      <c r="N24" s="34"/>
      <c r="O24" s="34"/>
      <c r="P24" s="34"/>
      <c r="Q24" s="34"/>
      <c r="R24" s="34"/>
      <c r="S24" s="34"/>
      <c r="T24" s="34"/>
    </row>
    <row r="25" ht="13.5" thickBot="1"/>
    <row r="26" spans="1:21" s="29" customFormat="1" ht="12.75">
      <c r="A26" s="21"/>
      <c r="B26" s="22" t="s">
        <v>2</v>
      </c>
      <c r="C26" s="22"/>
      <c r="D26" s="22"/>
      <c r="E26" s="22"/>
      <c r="F26" s="22"/>
      <c r="G26" s="23"/>
      <c r="H26" s="21"/>
      <c r="I26" s="22" t="s">
        <v>3</v>
      </c>
      <c r="J26" s="22"/>
      <c r="K26" s="22"/>
      <c r="L26" s="22"/>
      <c r="M26" s="22"/>
      <c r="N26" s="23"/>
      <c r="O26" s="21"/>
      <c r="P26" s="22" t="s">
        <v>4</v>
      </c>
      <c r="Q26" s="22"/>
      <c r="R26" s="22"/>
      <c r="S26" s="22"/>
      <c r="T26" s="22"/>
      <c r="U26" s="23"/>
    </row>
    <row r="27" spans="1:21" ht="12.75">
      <c r="A27" s="5"/>
      <c r="B27" s="3"/>
      <c r="C27" s="3"/>
      <c r="D27" s="3"/>
      <c r="E27" s="3"/>
      <c r="F27" s="3"/>
      <c r="G27" s="6"/>
      <c r="H27" s="5"/>
      <c r="I27" s="3"/>
      <c r="J27" s="3"/>
      <c r="K27" s="3"/>
      <c r="L27" s="3"/>
      <c r="M27" s="3"/>
      <c r="N27" s="6"/>
      <c r="O27" s="5"/>
      <c r="P27" s="3"/>
      <c r="Q27" s="3"/>
      <c r="R27" s="3"/>
      <c r="S27" s="3"/>
      <c r="T27" s="3"/>
      <c r="U27" s="6"/>
    </row>
    <row r="28" spans="1:21" ht="12.75">
      <c r="A28" s="5"/>
      <c r="B28" s="1">
        <f aca="true" t="shared" si="6" ref="B28:D37">B9</f>
        <v>219.1</v>
      </c>
      <c r="C28" s="19" t="str">
        <f t="shared" si="6"/>
        <v>x</v>
      </c>
      <c r="D28" s="1">
        <f t="shared" si="6"/>
        <v>0.1</v>
      </c>
      <c r="E28" s="20" t="s">
        <v>1</v>
      </c>
      <c r="F28" s="1">
        <f>D28*B28</f>
        <v>21.91</v>
      </c>
      <c r="G28" s="6"/>
      <c r="H28" s="5"/>
      <c r="I28" s="1">
        <f aca="true" t="shared" si="7" ref="I28:K37">I9</f>
        <v>991.4</v>
      </c>
      <c r="J28" s="19" t="str">
        <f t="shared" si="7"/>
        <v>x</v>
      </c>
      <c r="K28" s="1">
        <f t="shared" si="7"/>
        <v>0.001</v>
      </c>
      <c r="L28" s="20" t="s">
        <v>1</v>
      </c>
      <c r="M28" s="1">
        <f>K28*I28</f>
        <v>0.9914</v>
      </c>
      <c r="N28" s="6"/>
      <c r="O28" s="5"/>
      <c r="P28" s="1">
        <f aca="true" t="shared" si="8" ref="P28:S37">P9</f>
        <v>92.81</v>
      </c>
      <c r="Q28" s="19" t="str">
        <f t="shared" si="8"/>
        <v>x</v>
      </c>
      <c r="R28" s="1">
        <f t="shared" si="8"/>
        <v>0.01</v>
      </c>
      <c r="S28" s="19" t="str">
        <f t="shared" si="8"/>
        <v>=</v>
      </c>
      <c r="T28" s="1">
        <f>R28*P28</f>
        <v>0.9281</v>
      </c>
      <c r="U28" s="6"/>
    </row>
    <row r="29" spans="1:21" ht="12.75">
      <c r="A29" s="5"/>
      <c r="B29" s="1">
        <f t="shared" si="6"/>
        <v>259.3</v>
      </c>
      <c r="C29" s="19" t="str">
        <f t="shared" si="6"/>
        <v>x</v>
      </c>
      <c r="D29" s="1">
        <f t="shared" si="6"/>
        <v>0.001</v>
      </c>
      <c r="E29" s="20" t="s">
        <v>1</v>
      </c>
      <c r="F29" s="1">
        <f aca="true" t="shared" si="9" ref="F29:F37">D29*B29</f>
        <v>0.25930000000000003</v>
      </c>
      <c r="G29" s="6"/>
      <c r="H29" s="5"/>
      <c r="I29" s="1">
        <f t="shared" si="7"/>
        <v>109</v>
      </c>
      <c r="J29" s="19" t="str">
        <f t="shared" si="7"/>
        <v>x</v>
      </c>
      <c r="K29" s="1">
        <f t="shared" si="7"/>
        <v>0.001</v>
      </c>
      <c r="L29" s="20" t="s">
        <v>1</v>
      </c>
      <c r="M29" s="1">
        <f aca="true" t="shared" si="10" ref="M29:M37">K29*I29</f>
        <v>0.109</v>
      </c>
      <c r="N29" s="6"/>
      <c r="O29" s="5"/>
      <c r="P29" s="1">
        <f t="shared" si="8"/>
        <v>22.74</v>
      </c>
      <c r="Q29" s="19" t="str">
        <f t="shared" si="8"/>
        <v>x</v>
      </c>
      <c r="R29" s="1">
        <f t="shared" si="8"/>
        <v>0.001</v>
      </c>
      <c r="S29" s="19" t="str">
        <f t="shared" si="8"/>
        <v>=</v>
      </c>
      <c r="T29" s="1">
        <f aca="true" t="shared" si="11" ref="T29:T37">R29*P29</f>
        <v>0.02274</v>
      </c>
      <c r="U29" s="6"/>
    </row>
    <row r="30" spans="1:21" ht="12.75">
      <c r="A30" s="5"/>
      <c r="B30" s="1">
        <f t="shared" si="6"/>
        <v>6.668</v>
      </c>
      <c r="C30" s="19" t="str">
        <f t="shared" si="6"/>
        <v>x</v>
      </c>
      <c r="D30" s="1">
        <f t="shared" si="6"/>
        <v>0.01</v>
      </c>
      <c r="E30" s="20" t="s">
        <v>1</v>
      </c>
      <c r="F30" s="1">
        <f t="shared" si="9"/>
        <v>0.06668</v>
      </c>
      <c r="G30" s="6"/>
      <c r="H30" s="5"/>
      <c r="I30" s="1">
        <f t="shared" si="7"/>
        <v>2.538</v>
      </c>
      <c r="J30" s="19" t="str">
        <f t="shared" si="7"/>
        <v>x</v>
      </c>
      <c r="K30" s="1">
        <f t="shared" si="7"/>
        <v>0.01</v>
      </c>
      <c r="L30" s="20" t="s">
        <v>1</v>
      </c>
      <c r="M30" s="1">
        <f t="shared" si="10"/>
        <v>0.02538</v>
      </c>
      <c r="N30" s="6"/>
      <c r="O30" s="5"/>
      <c r="P30" s="1">
        <f t="shared" si="8"/>
        <v>5.173</v>
      </c>
      <c r="Q30" s="19" t="str">
        <f t="shared" si="8"/>
        <v>x</v>
      </c>
      <c r="R30" s="1">
        <f t="shared" si="8"/>
        <v>0.001</v>
      </c>
      <c r="S30" s="19" t="str">
        <f t="shared" si="8"/>
        <v>=</v>
      </c>
      <c r="T30" s="1">
        <f t="shared" si="11"/>
        <v>0.0051730000000000005</v>
      </c>
      <c r="U30" s="6"/>
    </row>
    <row r="31" spans="1:21" ht="12.75">
      <c r="A31" s="5"/>
      <c r="B31" s="1">
        <f t="shared" si="6"/>
        <v>3.157</v>
      </c>
      <c r="C31" s="19" t="str">
        <f t="shared" si="6"/>
        <v>x</v>
      </c>
      <c r="D31" s="1">
        <f t="shared" si="6"/>
        <v>0.1</v>
      </c>
      <c r="E31" s="20" t="s">
        <v>1</v>
      </c>
      <c r="F31" s="1">
        <f t="shared" si="9"/>
        <v>0.31570000000000004</v>
      </c>
      <c r="G31" s="6"/>
      <c r="H31" s="5"/>
      <c r="I31" s="1">
        <f t="shared" si="7"/>
        <v>3.19</v>
      </c>
      <c r="J31" s="19" t="str">
        <f t="shared" si="7"/>
        <v>x</v>
      </c>
      <c r="K31" s="1">
        <f t="shared" si="7"/>
        <v>0.01</v>
      </c>
      <c r="L31" s="20" t="s">
        <v>1</v>
      </c>
      <c r="M31" s="1">
        <f t="shared" si="10"/>
        <v>0.0319</v>
      </c>
      <c r="N31" s="6"/>
      <c r="O31" s="5"/>
      <c r="P31" s="1">
        <f t="shared" si="8"/>
        <v>319.7</v>
      </c>
      <c r="Q31" s="19" t="str">
        <f t="shared" si="8"/>
        <v>x</v>
      </c>
      <c r="R31" s="1">
        <f t="shared" si="8"/>
        <v>0.1</v>
      </c>
      <c r="S31" s="19" t="str">
        <f t="shared" si="8"/>
        <v>=</v>
      </c>
      <c r="T31" s="1">
        <f t="shared" si="11"/>
        <v>31.97</v>
      </c>
      <c r="U31" s="6"/>
    </row>
    <row r="32" spans="1:21" ht="12.75">
      <c r="A32" s="5"/>
      <c r="B32" s="1">
        <f t="shared" si="6"/>
        <v>539.1</v>
      </c>
      <c r="C32" s="19" t="str">
        <f t="shared" si="6"/>
        <v>x</v>
      </c>
      <c r="D32" s="1">
        <f t="shared" si="6"/>
        <v>0.001</v>
      </c>
      <c r="E32" s="20" t="s">
        <v>1</v>
      </c>
      <c r="F32" s="1">
        <f t="shared" si="9"/>
        <v>0.5391</v>
      </c>
      <c r="G32" s="6"/>
      <c r="H32" s="5"/>
      <c r="I32" s="1">
        <f t="shared" si="7"/>
        <v>796.5</v>
      </c>
      <c r="J32" s="19" t="str">
        <f t="shared" si="7"/>
        <v>x</v>
      </c>
      <c r="K32" s="1">
        <f t="shared" si="7"/>
        <v>0.1</v>
      </c>
      <c r="L32" s="20" t="s">
        <v>1</v>
      </c>
      <c r="M32" s="1">
        <f t="shared" si="10"/>
        <v>79.65</v>
      </c>
      <c r="N32" s="6"/>
      <c r="O32" s="5"/>
      <c r="P32" s="1">
        <f t="shared" si="8"/>
        <v>553.4</v>
      </c>
      <c r="Q32" s="19" t="str">
        <f t="shared" si="8"/>
        <v>x</v>
      </c>
      <c r="R32" s="1">
        <f t="shared" si="8"/>
        <v>0.01</v>
      </c>
      <c r="S32" s="19" t="str">
        <f t="shared" si="8"/>
        <v>=</v>
      </c>
      <c r="T32" s="1">
        <f t="shared" si="11"/>
        <v>5.534</v>
      </c>
      <c r="U32" s="6"/>
    </row>
    <row r="33" spans="1:21" ht="12.75">
      <c r="A33" s="5"/>
      <c r="B33" s="1">
        <f t="shared" si="6"/>
        <v>25.4</v>
      </c>
      <c r="C33" s="19" t="str">
        <f t="shared" si="6"/>
        <v>x</v>
      </c>
      <c r="D33" s="1">
        <f t="shared" si="6"/>
        <v>0.1</v>
      </c>
      <c r="E33" s="20" t="s">
        <v>1</v>
      </c>
      <c r="F33" s="1">
        <f t="shared" si="9"/>
        <v>2.54</v>
      </c>
      <c r="G33" s="6"/>
      <c r="H33" s="5"/>
      <c r="I33" s="1">
        <f t="shared" si="7"/>
        <v>2.986</v>
      </c>
      <c r="J33" s="19" t="str">
        <f t="shared" si="7"/>
        <v>x</v>
      </c>
      <c r="K33" s="1">
        <f t="shared" si="7"/>
        <v>0.01</v>
      </c>
      <c r="L33" s="20" t="s">
        <v>1</v>
      </c>
      <c r="M33" s="1">
        <f t="shared" si="10"/>
        <v>0.02986</v>
      </c>
      <c r="N33" s="6"/>
      <c r="O33" s="5"/>
      <c r="P33" s="1">
        <f t="shared" si="8"/>
        <v>236.1</v>
      </c>
      <c r="Q33" s="19" t="str">
        <f t="shared" si="8"/>
        <v>x</v>
      </c>
      <c r="R33" s="1">
        <f t="shared" si="8"/>
        <v>0.1</v>
      </c>
      <c r="S33" s="19" t="str">
        <f t="shared" si="8"/>
        <v>=</v>
      </c>
      <c r="T33" s="1">
        <f t="shared" si="11"/>
        <v>23.61</v>
      </c>
      <c r="U33" s="6"/>
    </row>
    <row r="34" spans="1:21" ht="12.75">
      <c r="A34" s="5"/>
      <c r="B34" s="1">
        <f t="shared" si="6"/>
        <v>2.74</v>
      </c>
      <c r="C34" s="19" t="str">
        <f t="shared" si="6"/>
        <v>x</v>
      </c>
      <c r="D34" s="1">
        <f t="shared" si="6"/>
        <v>0.001</v>
      </c>
      <c r="E34" s="20" t="s">
        <v>1</v>
      </c>
      <c r="F34" s="1">
        <f t="shared" si="9"/>
        <v>0.0027400000000000002</v>
      </c>
      <c r="G34" s="6"/>
      <c r="H34" s="5"/>
      <c r="I34" s="1">
        <f t="shared" si="7"/>
        <v>30.97</v>
      </c>
      <c r="J34" s="19" t="str">
        <f t="shared" si="7"/>
        <v>x</v>
      </c>
      <c r="K34" s="1">
        <f t="shared" si="7"/>
        <v>0.1</v>
      </c>
      <c r="L34" s="20" t="s">
        <v>1</v>
      </c>
      <c r="M34" s="1">
        <f t="shared" si="10"/>
        <v>3.097</v>
      </c>
      <c r="N34" s="6"/>
      <c r="O34" s="5"/>
      <c r="P34" s="1">
        <f t="shared" si="8"/>
        <v>7.164</v>
      </c>
      <c r="Q34" s="19" t="str">
        <f t="shared" si="8"/>
        <v>x</v>
      </c>
      <c r="R34" s="1">
        <f t="shared" si="8"/>
        <v>0.01</v>
      </c>
      <c r="S34" s="19" t="str">
        <f t="shared" si="8"/>
        <v>=</v>
      </c>
      <c r="T34" s="1">
        <f t="shared" si="11"/>
        <v>0.07164</v>
      </c>
      <c r="U34" s="6"/>
    </row>
    <row r="35" spans="1:21" ht="12.75">
      <c r="A35" s="5"/>
      <c r="B35" s="1">
        <f t="shared" si="6"/>
        <v>265.9</v>
      </c>
      <c r="C35" s="19" t="str">
        <f t="shared" si="6"/>
        <v>x</v>
      </c>
      <c r="D35" s="1">
        <f t="shared" si="6"/>
        <v>0.01</v>
      </c>
      <c r="E35" s="20" t="s">
        <v>1</v>
      </c>
      <c r="F35" s="1">
        <f t="shared" si="9"/>
        <v>2.659</v>
      </c>
      <c r="G35" s="6"/>
      <c r="H35" s="5"/>
      <c r="I35" s="1">
        <f t="shared" si="7"/>
        <v>96.13</v>
      </c>
      <c r="J35" s="19" t="str">
        <f t="shared" si="7"/>
        <v>x</v>
      </c>
      <c r="K35" s="1">
        <f t="shared" si="7"/>
        <v>0.01</v>
      </c>
      <c r="L35" s="20" t="s">
        <v>1</v>
      </c>
      <c r="M35" s="1">
        <f t="shared" si="10"/>
        <v>0.9612999999999999</v>
      </c>
      <c r="N35" s="6"/>
      <c r="O35" s="5"/>
      <c r="P35" s="1">
        <f t="shared" si="8"/>
        <v>313.6</v>
      </c>
      <c r="Q35" s="19" t="str">
        <f t="shared" si="8"/>
        <v>x</v>
      </c>
      <c r="R35" s="1">
        <f t="shared" si="8"/>
        <v>0.1</v>
      </c>
      <c r="S35" s="19" t="str">
        <f t="shared" si="8"/>
        <v>=</v>
      </c>
      <c r="T35" s="1">
        <f t="shared" si="11"/>
        <v>31.360000000000003</v>
      </c>
      <c r="U35" s="6"/>
    </row>
    <row r="36" spans="1:21" ht="12.75">
      <c r="A36" s="5"/>
      <c r="B36" s="1">
        <f t="shared" si="6"/>
        <v>68.58</v>
      </c>
      <c r="C36" s="19" t="str">
        <f t="shared" si="6"/>
        <v>x</v>
      </c>
      <c r="D36" s="1">
        <f t="shared" si="6"/>
        <v>0.01</v>
      </c>
      <c r="E36" s="20" t="s">
        <v>1</v>
      </c>
      <c r="F36" s="1">
        <f t="shared" si="9"/>
        <v>0.6858</v>
      </c>
      <c r="G36" s="6"/>
      <c r="H36" s="5"/>
      <c r="I36" s="1">
        <f t="shared" si="7"/>
        <v>82.91</v>
      </c>
      <c r="J36" s="19" t="str">
        <f t="shared" si="7"/>
        <v>x</v>
      </c>
      <c r="K36" s="1">
        <f t="shared" si="7"/>
        <v>0.001</v>
      </c>
      <c r="L36" s="20" t="s">
        <v>1</v>
      </c>
      <c r="M36" s="1">
        <f t="shared" si="10"/>
        <v>0.08291</v>
      </c>
      <c r="N36" s="6"/>
      <c r="O36" s="5"/>
      <c r="P36" s="1">
        <f t="shared" si="8"/>
        <v>719.1</v>
      </c>
      <c r="Q36" s="19" t="str">
        <f t="shared" si="8"/>
        <v>x</v>
      </c>
      <c r="R36" s="1">
        <f t="shared" si="8"/>
        <v>0.01</v>
      </c>
      <c r="S36" s="19" t="str">
        <f t="shared" si="8"/>
        <v>=</v>
      </c>
      <c r="T36" s="1">
        <f t="shared" si="11"/>
        <v>7.191000000000001</v>
      </c>
      <c r="U36" s="6"/>
    </row>
    <row r="37" spans="1:21" ht="12.75">
      <c r="A37" s="5"/>
      <c r="B37" s="1">
        <f t="shared" si="6"/>
        <v>5.85</v>
      </c>
      <c r="C37" s="19" t="str">
        <f t="shared" si="6"/>
        <v>x</v>
      </c>
      <c r="D37" s="1">
        <f t="shared" si="6"/>
        <v>0.1</v>
      </c>
      <c r="E37" s="20" t="s">
        <v>1</v>
      </c>
      <c r="F37" s="1">
        <f t="shared" si="9"/>
        <v>0.585</v>
      </c>
      <c r="G37" s="6"/>
      <c r="H37" s="5"/>
      <c r="I37" s="1">
        <f t="shared" si="7"/>
        <v>57.49</v>
      </c>
      <c r="J37" s="19" t="str">
        <f t="shared" si="7"/>
        <v>x</v>
      </c>
      <c r="K37" s="1">
        <f t="shared" si="7"/>
        <v>0.001</v>
      </c>
      <c r="L37" s="20" t="s">
        <v>1</v>
      </c>
      <c r="M37" s="1">
        <f t="shared" si="10"/>
        <v>0.057490000000000006</v>
      </c>
      <c r="N37" s="6"/>
      <c r="O37" s="5"/>
      <c r="P37" s="1">
        <f t="shared" si="8"/>
        <v>80.91</v>
      </c>
      <c r="Q37" s="19" t="str">
        <f t="shared" si="8"/>
        <v>x</v>
      </c>
      <c r="R37" s="1">
        <f t="shared" si="8"/>
        <v>0.1</v>
      </c>
      <c r="S37" s="19" t="str">
        <f t="shared" si="8"/>
        <v>=</v>
      </c>
      <c r="T37" s="1">
        <f t="shared" si="11"/>
        <v>8.091</v>
      </c>
      <c r="U37" s="6"/>
    </row>
    <row r="38" spans="1:21" ht="13.5" thickBot="1">
      <c r="A38" s="7"/>
      <c r="B38" s="8"/>
      <c r="C38" s="8"/>
      <c r="D38" s="8"/>
      <c r="E38" s="13"/>
      <c r="F38" s="8"/>
      <c r="G38" s="9"/>
      <c r="H38" s="7"/>
      <c r="I38" s="8"/>
      <c r="J38" s="8"/>
      <c r="K38" s="8"/>
      <c r="L38" s="13"/>
      <c r="M38" s="8"/>
      <c r="N38" s="9"/>
      <c r="O38" s="7"/>
      <c r="P38" s="8"/>
      <c r="Q38" s="8"/>
      <c r="R38" s="8"/>
      <c r="S38" s="13"/>
      <c r="T38" s="8"/>
      <c r="U38" s="9"/>
    </row>
    <row r="40" ht="12.75">
      <c r="A40" t="s">
        <v>8</v>
      </c>
    </row>
  </sheetData>
  <mergeCells count="4">
    <mergeCell ref="A1:U1"/>
    <mergeCell ref="B3:T3"/>
    <mergeCell ref="B5:T5"/>
    <mergeCell ref="B24:T24"/>
  </mergeCells>
  <printOptions/>
  <pageMargins left="0.46" right="0.48" top="0.7" bottom="0.66" header="0.4921259845" footer="0.492125984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Feuil4"/>
  <dimension ref="A1:W46"/>
  <sheetViews>
    <sheetView view="pageBreakPreview" zoomScale="60" workbookViewId="0" topLeftCell="A1">
      <selection activeCell="L50" sqref="H40:S50"/>
    </sheetView>
  </sheetViews>
  <sheetFormatPr defaultColWidth="11.421875" defaultRowHeight="12.75"/>
  <cols>
    <col min="1" max="1" width="4.140625" style="0" customWidth="1"/>
    <col min="2" max="2" width="6.7109375" style="0" customWidth="1"/>
    <col min="3" max="3" width="1.8515625" style="0" customWidth="1"/>
    <col min="4" max="4" width="6.7109375" style="0" customWidth="1"/>
    <col min="5" max="5" width="2.140625" style="0" bestFit="1" customWidth="1"/>
    <col min="6" max="6" width="6.7109375" style="0" customWidth="1"/>
    <col min="7" max="8" width="3.7109375" style="0" customWidth="1"/>
    <col min="9" max="9" width="6.7109375" style="0" customWidth="1"/>
    <col min="10" max="10" width="2.00390625" style="0" bestFit="1" customWidth="1"/>
    <col min="11" max="11" width="6.7109375" style="0" customWidth="1"/>
    <col min="12" max="12" width="2.140625" style="0" bestFit="1" customWidth="1"/>
    <col min="13" max="13" width="6.7109375" style="0" customWidth="1"/>
    <col min="14" max="15" width="3.7109375" style="0" customWidth="1"/>
    <col min="16" max="16" width="6.7109375" style="0" customWidth="1"/>
    <col min="17" max="17" width="2.00390625" style="0" bestFit="1" customWidth="1"/>
    <col min="18" max="18" width="6.7109375" style="0" customWidth="1"/>
    <col min="19" max="19" width="2.140625" style="0" bestFit="1" customWidth="1"/>
    <col min="20" max="20" width="6.7109375" style="0" customWidth="1"/>
    <col min="21" max="21" width="3.7109375" style="0" customWidth="1"/>
  </cols>
  <sheetData>
    <row r="1" spans="1:21" ht="21" thickBot="1">
      <c r="A1" s="35" t="s">
        <v>9</v>
      </c>
      <c r="B1" s="36"/>
      <c r="C1" s="36"/>
      <c r="D1" s="36"/>
      <c r="E1" s="36"/>
      <c r="F1" s="36"/>
      <c r="G1" s="36"/>
      <c r="H1" s="36"/>
      <c r="I1" s="36"/>
      <c r="J1" s="36"/>
      <c r="K1" s="36"/>
      <c r="L1" s="36"/>
      <c r="M1" s="36"/>
      <c r="N1" s="36"/>
      <c r="O1" s="36"/>
      <c r="P1" s="36"/>
      <c r="Q1" s="36"/>
      <c r="R1" s="36"/>
      <c r="S1" s="36"/>
      <c r="T1" s="36"/>
      <c r="U1" s="37"/>
    </row>
    <row r="2" spans="1:21" ht="15" customHeight="1">
      <c r="A2" s="10"/>
      <c r="B2" s="10"/>
      <c r="C2" s="10"/>
      <c r="D2" s="10"/>
      <c r="E2" s="10"/>
      <c r="F2" s="10"/>
      <c r="G2" s="10"/>
      <c r="H2" s="10"/>
      <c r="I2" s="10"/>
      <c r="J2" s="10"/>
      <c r="K2" s="10"/>
      <c r="L2" s="10"/>
      <c r="M2" s="10"/>
      <c r="N2" s="10"/>
      <c r="O2" s="10"/>
      <c r="P2" s="10"/>
      <c r="Q2" s="10"/>
      <c r="R2" s="10"/>
      <c r="S2" s="10"/>
      <c r="T2" s="10"/>
      <c r="U2" s="10"/>
    </row>
    <row r="3" spans="1:21" ht="53.25" customHeight="1">
      <c r="A3" s="10"/>
      <c r="B3" s="38" t="s">
        <v>5</v>
      </c>
      <c r="C3" s="39"/>
      <c r="D3" s="39"/>
      <c r="E3" s="39"/>
      <c r="F3" s="39"/>
      <c r="G3" s="39"/>
      <c r="H3" s="39"/>
      <c r="I3" s="39"/>
      <c r="J3" s="39"/>
      <c r="K3" s="39"/>
      <c r="L3" s="39"/>
      <c r="M3" s="39"/>
      <c r="N3" s="39"/>
      <c r="O3" s="39"/>
      <c r="P3" s="39"/>
      <c r="Q3" s="39"/>
      <c r="R3" s="39"/>
      <c r="S3" s="39"/>
      <c r="T3" s="39"/>
      <c r="U3" s="10"/>
    </row>
    <row r="4" spans="1:21" ht="18.75" customHeight="1" thickBot="1">
      <c r="A4" s="10"/>
      <c r="B4" s="12"/>
      <c r="C4" s="11"/>
      <c r="D4" s="11"/>
      <c r="E4" s="11"/>
      <c r="F4" s="11"/>
      <c r="G4" s="11"/>
      <c r="H4" s="11"/>
      <c r="I4" s="11"/>
      <c r="J4" s="11"/>
      <c r="K4" s="11"/>
      <c r="L4" s="11"/>
      <c r="M4" s="11"/>
      <c r="N4" s="11"/>
      <c r="O4" s="11"/>
      <c r="P4" s="11"/>
      <c r="Q4" s="11"/>
      <c r="R4" s="11"/>
      <c r="S4" s="11"/>
      <c r="T4" s="11"/>
      <c r="U4" s="10"/>
    </row>
    <row r="5" spans="1:21" ht="21" thickBot="1">
      <c r="A5" s="10"/>
      <c r="B5" s="46" t="s">
        <v>29</v>
      </c>
      <c r="C5" s="41"/>
      <c r="D5" s="41"/>
      <c r="E5" s="41"/>
      <c r="F5" s="41"/>
      <c r="G5" s="41"/>
      <c r="H5" s="41"/>
      <c r="I5" s="41"/>
      <c r="J5" s="41"/>
      <c r="K5" s="41"/>
      <c r="L5" s="41"/>
      <c r="M5" s="41"/>
      <c r="N5" s="41"/>
      <c r="O5" s="41"/>
      <c r="P5" s="41"/>
      <c r="Q5" s="41"/>
      <c r="R5" s="41"/>
      <c r="S5" s="41"/>
      <c r="T5" s="42"/>
      <c r="U5" s="10"/>
    </row>
    <row r="6" ht="13.5" thickBot="1"/>
    <row r="7" spans="1:21" s="25" customFormat="1" ht="12.75">
      <c r="A7" s="26"/>
      <c r="B7" s="27" t="s">
        <v>2</v>
      </c>
      <c r="C7" s="27"/>
      <c r="D7" s="27"/>
      <c r="E7" s="27"/>
      <c r="F7" s="27"/>
      <c r="G7" s="28"/>
      <c r="H7" s="26"/>
      <c r="I7" s="27" t="s">
        <v>3</v>
      </c>
      <c r="J7" s="27"/>
      <c r="K7" s="27"/>
      <c r="L7" s="27"/>
      <c r="M7" s="27"/>
      <c r="N7" s="28"/>
      <c r="O7" s="26"/>
      <c r="P7" s="27" t="s">
        <v>4</v>
      </c>
      <c r="Q7" s="27"/>
      <c r="R7" s="27"/>
      <c r="S7" s="27"/>
      <c r="T7" s="27"/>
      <c r="U7" s="28"/>
    </row>
    <row r="8" spans="1:21" ht="12.75">
      <c r="A8" s="5"/>
      <c r="B8" s="3" t="s">
        <v>10</v>
      </c>
      <c r="C8" s="3"/>
      <c r="D8" s="3"/>
      <c r="E8" s="3"/>
      <c r="F8" s="3"/>
      <c r="G8" s="6"/>
      <c r="H8" s="5"/>
      <c r="I8" s="3" t="s">
        <v>10</v>
      </c>
      <c r="J8" s="3"/>
      <c r="K8" s="3"/>
      <c r="L8" s="3"/>
      <c r="M8" s="3"/>
      <c r="N8" s="6"/>
      <c r="O8" s="5"/>
      <c r="P8" s="3" t="s">
        <v>10</v>
      </c>
      <c r="Q8" s="3"/>
      <c r="R8" s="3"/>
      <c r="S8" s="3"/>
      <c r="T8" s="3"/>
      <c r="U8" s="6"/>
    </row>
    <row r="9" spans="1:21" ht="12.75">
      <c r="A9" s="5"/>
      <c r="B9" s="1">
        <f ca="1">INT(RAND()*10^LOG(D9))+INT(RAND()*10)/10</f>
        <v>591.1</v>
      </c>
      <c r="C9" s="19" t="s">
        <v>11</v>
      </c>
      <c r="D9" s="1">
        <f ca="1">10^INT(RAND()*3+1)</f>
        <v>1000</v>
      </c>
      <c r="E9" s="19" t="s">
        <v>13</v>
      </c>
      <c r="F9" s="1"/>
      <c r="G9" s="6"/>
      <c r="H9" s="5"/>
      <c r="I9" s="1">
        <f ca="1">INT(RAND()*10^LOG(K9))+INT(RAND()*10)/10</f>
        <v>43.9</v>
      </c>
      <c r="J9" s="19" t="s">
        <v>11</v>
      </c>
      <c r="K9" s="1">
        <f ca="1">10^INT(RAND()*3+1)</f>
        <v>100</v>
      </c>
      <c r="L9" s="19" t="s">
        <v>13</v>
      </c>
      <c r="M9" s="1"/>
      <c r="N9" s="6"/>
      <c r="O9" s="5"/>
      <c r="P9" s="1">
        <f ca="1">INT(RAND()*10^LOG(R9))+INT(RAND()*100)/100</f>
        <v>7.04</v>
      </c>
      <c r="Q9" s="19" t="s">
        <v>11</v>
      </c>
      <c r="R9" s="1">
        <f ca="1">10^INT(RAND()*3+1)</f>
        <v>10</v>
      </c>
      <c r="S9" s="19" t="s">
        <v>13</v>
      </c>
      <c r="T9" s="1"/>
      <c r="U9" s="6"/>
    </row>
    <row r="10" spans="1:21" ht="12.75">
      <c r="A10" s="5"/>
      <c r="B10" s="1">
        <f aca="true" ca="1" t="shared" si="0" ref="B10:B18">INT(RAND()*10^LOG(D10))+INT(RAND()*10)/10</f>
        <v>0.9</v>
      </c>
      <c r="C10" s="19" t="s">
        <v>11</v>
      </c>
      <c r="D10" s="1">
        <f aca="true" ca="1" t="shared" si="1" ref="D10:D18">10^INT(RAND()*3+1)</f>
        <v>10</v>
      </c>
      <c r="E10" s="19" t="s">
        <v>13</v>
      </c>
      <c r="F10" s="1"/>
      <c r="G10" s="6"/>
      <c r="H10" s="5"/>
      <c r="I10" s="1">
        <f aca="true" ca="1" t="shared" si="2" ref="I10:I18">INT(RAND()*10^LOG(K10))+INT(RAND()*10)/10</f>
        <v>134.2</v>
      </c>
      <c r="J10" s="19" t="s">
        <v>11</v>
      </c>
      <c r="K10" s="1">
        <f aca="true" ca="1" t="shared" si="3" ref="K10:K18">10^INT(RAND()*3+1)</f>
        <v>1000</v>
      </c>
      <c r="L10" s="19" t="s">
        <v>13</v>
      </c>
      <c r="M10" s="1"/>
      <c r="N10" s="6"/>
      <c r="O10" s="5"/>
      <c r="P10" s="1">
        <f aca="true" ca="1" t="shared" si="4" ref="P10:P18">INT(RAND()*10^LOG(R10))+INT(RAND()*100)/100</f>
        <v>156.31</v>
      </c>
      <c r="Q10" s="19" t="s">
        <v>11</v>
      </c>
      <c r="R10" s="1">
        <f aca="true" ca="1" t="shared" si="5" ref="R10:R18">10^INT(RAND()*3+1)</f>
        <v>1000</v>
      </c>
      <c r="S10" s="19" t="s">
        <v>13</v>
      </c>
      <c r="T10" s="1"/>
      <c r="U10" s="6"/>
    </row>
    <row r="11" spans="1:21" ht="12.75">
      <c r="A11" s="5"/>
      <c r="B11" s="1">
        <f ca="1" t="shared" si="0"/>
        <v>61.8</v>
      </c>
      <c r="C11" s="19" t="s">
        <v>11</v>
      </c>
      <c r="D11" s="1">
        <f ca="1" t="shared" si="1"/>
        <v>100</v>
      </c>
      <c r="E11" s="19" t="s">
        <v>13</v>
      </c>
      <c r="F11" s="1"/>
      <c r="G11" s="6"/>
      <c r="H11" s="5"/>
      <c r="I11" s="1">
        <f ca="1" t="shared" si="2"/>
        <v>839.9</v>
      </c>
      <c r="J11" s="19" t="s">
        <v>11</v>
      </c>
      <c r="K11" s="1">
        <f ca="1" t="shared" si="3"/>
        <v>1000</v>
      </c>
      <c r="L11" s="19" t="s">
        <v>13</v>
      </c>
      <c r="M11" s="1"/>
      <c r="N11" s="6"/>
      <c r="O11" s="5"/>
      <c r="P11" s="1">
        <f ca="1" t="shared" si="4"/>
        <v>847.63</v>
      </c>
      <c r="Q11" s="19" t="s">
        <v>11</v>
      </c>
      <c r="R11" s="1">
        <f ca="1" t="shared" si="5"/>
        <v>1000</v>
      </c>
      <c r="S11" s="19" t="s">
        <v>13</v>
      </c>
      <c r="T11" s="1"/>
      <c r="U11" s="6"/>
    </row>
    <row r="12" spans="1:21" ht="12.75">
      <c r="A12" s="5"/>
      <c r="B12" s="1">
        <f ca="1" t="shared" si="0"/>
        <v>89.9</v>
      </c>
      <c r="C12" s="19" t="s">
        <v>11</v>
      </c>
      <c r="D12" s="1">
        <f ca="1" t="shared" si="1"/>
        <v>100</v>
      </c>
      <c r="E12" s="19" t="s">
        <v>13</v>
      </c>
      <c r="F12" s="1"/>
      <c r="G12" s="6"/>
      <c r="H12" s="5"/>
      <c r="I12" s="1">
        <f ca="1" t="shared" si="2"/>
        <v>48.7</v>
      </c>
      <c r="J12" s="19" t="s">
        <v>11</v>
      </c>
      <c r="K12" s="1">
        <f ca="1" t="shared" si="3"/>
        <v>100</v>
      </c>
      <c r="L12" s="19" t="s">
        <v>13</v>
      </c>
      <c r="M12" s="1"/>
      <c r="N12" s="6"/>
      <c r="O12" s="5"/>
      <c r="P12" s="1">
        <f ca="1" t="shared" si="4"/>
        <v>6.17</v>
      </c>
      <c r="Q12" s="19" t="s">
        <v>11</v>
      </c>
      <c r="R12" s="1">
        <f ca="1" t="shared" si="5"/>
        <v>10</v>
      </c>
      <c r="S12" s="19" t="s">
        <v>13</v>
      </c>
      <c r="T12" s="1"/>
      <c r="U12" s="6"/>
    </row>
    <row r="13" spans="1:21" ht="12.75">
      <c r="A13" s="5"/>
      <c r="B13" s="1">
        <f ca="1" t="shared" si="0"/>
        <v>9.7</v>
      </c>
      <c r="C13" s="19" t="s">
        <v>11</v>
      </c>
      <c r="D13" s="1">
        <f ca="1" t="shared" si="1"/>
        <v>10</v>
      </c>
      <c r="E13" s="19" t="s">
        <v>13</v>
      </c>
      <c r="F13" s="1"/>
      <c r="G13" s="6"/>
      <c r="H13" s="5"/>
      <c r="I13" s="1">
        <f ca="1" t="shared" si="2"/>
        <v>6</v>
      </c>
      <c r="J13" s="19" t="s">
        <v>11</v>
      </c>
      <c r="K13" s="1">
        <f ca="1" t="shared" si="3"/>
        <v>10</v>
      </c>
      <c r="L13" s="19" t="s">
        <v>13</v>
      </c>
      <c r="M13" s="1"/>
      <c r="N13" s="6"/>
      <c r="O13" s="5"/>
      <c r="P13" s="1">
        <f ca="1" t="shared" si="4"/>
        <v>221.27</v>
      </c>
      <c r="Q13" s="19" t="s">
        <v>11</v>
      </c>
      <c r="R13" s="1">
        <f ca="1" t="shared" si="5"/>
        <v>1000</v>
      </c>
      <c r="S13" s="19" t="s">
        <v>13</v>
      </c>
      <c r="T13" s="1"/>
      <c r="U13" s="6"/>
    </row>
    <row r="14" spans="1:21" ht="12.75">
      <c r="A14" s="5"/>
      <c r="B14" s="1">
        <f ca="1" t="shared" si="0"/>
        <v>1.9</v>
      </c>
      <c r="C14" s="19" t="s">
        <v>11</v>
      </c>
      <c r="D14" s="1">
        <f ca="1" t="shared" si="1"/>
        <v>10</v>
      </c>
      <c r="E14" s="19" t="s">
        <v>13</v>
      </c>
      <c r="F14" s="1"/>
      <c r="G14" s="6"/>
      <c r="H14" s="5"/>
      <c r="I14" s="1">
        <f ca="1" t="shared" si="2"/>
        <v>56.5</v>
      </c>
      <c r="J14" s="19" t="s">
        <v>11</v>
      </c>
      <c r="K14" s="1">
        <f ca="1" t="shared" si="3"/>
        <v>100</v>
      </c>
      <c r="L14" s="19" t="s">
        <v>13</v>
      </c>
      <c r="M14" s="1"/>
      <c r="N14" s="6"/>
      <c r="O14" s="5"/>
      <c r="P14" s="1">
        <f ca="1" t="shared" si="4"/>
        <v>920.15</v>
      </c>
      <c r="Q14" s="19" t="s">
        <v>11</v>
      </c>
      <c r="R14" s="1">
        <f ca="1" t="shared" si="5"/>
        <v>1000</v>
      </c>
      <c r="S14" s="19" t="s">
        <v>13</v>
      </c>
      <c r="T14" s="1"/>
      <c r="U14" s="6"/>
    </row>
    <row r="15" spans="1:21" ht="12.75">
      <c r="A15" s="5"/>
      <c r="B15" s="1">
        <f ca="1" t="shared" si="0"/>
        <v>77.4</v>
      </c>
      <c r="C15" s="19" t="s">
        <v>11</v>
      </c>
      <c r="D15" s="1">
        <f ca="1" t="shared" si="1"/>
        <v>100</v>
      </c>
      <c r="E15" s="19" t="s">
        <v>13</v>
      </c>
      <c r="F15" s="1"/>
      <c r="G15" s="6"/>
      <c r="H15" s="5"/>
      <c r="I15" s="1">
        <f ca="1" t="shared" si="2"/>
        <v>803.1</v>
      </c>
      <c r="J15" s="19" t="s">
        <v>11</v>
      </c>
      <c r="K15" s="1">
        <f ca="1" t="shared" si="3"/>
        <v>1000</v>
      </c>
      <c r="L15" s="19" t="s">
        <v>13</v>
      </c>
      <c r="M15" s="1"/>
      <c r="N15" s="6"/>
      <c r="O15" s="5"/>
      <c r="P15" s="1">
        <f ca="1" t="shared" si="4"/>
        <v>91.25</v>
      </c>
      <c r="Q15" s="19" t="s">
        <v>11</v>
      </c>
      <c r="R15" s="1">
        <f ca="1" t="shared" si="5"/>
        <v>100</v>
      </c>
      <c r="S15" s="19" t="s">
        <v>13</v>
      </c>
      <c r="T15" s="1"/>
      <c r="U15" s="6"/>
    </row>
    <row r="16" spans="1:21" ht="12.75">
      <c r="A16" s="5"/>
      <c r="B16" s="1">
        <f ca="1" t="shared" si="0"/>
        <v>2.8</v>
      </c>
      <c r="C16" s="19" t="s">
        <v>11</v>
      </c>
      <c r="D16" s="1">
        <f ca="1" t="shared" si="1"/>
        <v>10</v>
      </c>
      <c r="E16" s="19" t="s">
        <v>13</v>
      </c>
      <c r="F16" s="1"/>
      <c r="G16" s="6"/>
      <c r="H16" s="5"/>
      <c r="I16" s="1">
        <f ca="1" t="shared" si="2"/>
        <v>71.8</v>
      </c>
      <c r="J16" s="19" t="s">
        <v>11</v>
      </c>
      <c r="K16" s="1">
        <f ca="1" t="shared" si="3"/>
        <v>100</v>
      </c>
      <c r="L16" s="19" t="s">
        <v>13</v>
      </c>
      <c r="M16" s="1"/>
      <c r="N16" s="6"/>
      <c r="O16" s="5"/>
      <c r="P16" s="1">
        <f ca="1" t="shared" si="4"/>
        <v>781.16</v>
      </c>
      <c r="Q16" s="19" t="s">
        <v>11</v>
      </c>
      <c r="R16" s="1">
        <f ca="1" t="shared" si="5"/>
        <v>1000</v>
      </c>
      <c r="S16" s="19" t="s">
        <v>13</v>
      </c>
      <c r="T16" s="1"/>
      <c r="U16" s="6"/>
    </row>
    <row r="17" spans="1:21" ht="12.75">
      <c r="A17" s="5"/>
      <c r="B17" s="1">
        <f ca="1" t="shared" si="0"/>
        <v>773.5</v>
      </c>
      <c r="C17" s="19" t="s">
        <v>11</v>
      </c>
      <c r="D17" s="1">
        <f ca="1" t="shared" si="1"/>
        <v>1000</v>
      </c>
      <c r="E17" s="19" t="s">
        <v>13</v>
      </c>
      <c r="F17" s="1"/>
      <c r="G17" s="6"/>
      <c r="H17" s="5"/>
      <c r="I17" s="1">
        <f ca="1" t="shared" si="2"/>
        <v>460.9</v>
      </c>
      <c r="J17" s="19" t="s">
        <v>11</v>
      </c>
      <c r="K17" s="1">
        <f ca="1" t="shared" si="3"/>
        <v>1000</v>
      </c>
      <c r="L17" s="19" t="s">
        <v>13</v>
      </c>
      <c r="M17" s="1"/>
      <c r="N17" s="6"/>
      <c r="O17" s="5"/>
      <c r="P17" s="1">
        <f ca="1" t="shared" si="4"/>
        <v>12.73</v>
      </c>
      <c r="Q17" s="19" t="s">
        <v>11</v>
      </c>
      <c r="R17" s="1">
        <f ca="1" t="shared" si="5"/>
        <v>100</v>
      </c>
      <c r="S17" s="19" t="s">
        <v>13</v>
      </c>
      <c r="T17" s="1"/>
      <c r="U17" s="6"/>
    </row>
    <row r="18" spans="1:21" ht="12.75">
      <c r="A18" s="5"/>
      <c r="B18" s="1">
        <f ca="1" t="shared" si="0"/>
        <v>58.3</v>
      </c>
      <c r="C18" s="19" t="s">
        <v>11</v>
      </c>
      <c r="D18" s="1">
        <f ca="1" t="shared" si="1"/>
        <v>100</v>
      </c>
      <c r="E18" s="19" t="s">
        <v>13</v>
      </c>
      <c r="F18" s="1"/>
      <c r="G18" s="6"/>
      <c r="H18" s="5"/>
      <c r="I18" s="1">
        <f ca="1" t="shared" si="2"/>
        <v>15</v>
      </c>
      <c r="J18" s="19" t="s">
        <v>11</v>
      </c>
      <c r="K18" s="1">
        <f ca="1" t="shared" si="3"/>
        <v>100</v>
      </c>
      <c r="L18" s="19" t="s">
        <v>13</v>
      </c>
      <c r="M18" s="1"/>
      <c r="N18" s="6"/>
      <c r="O18" s="5"/>
      <c r="P18" s="1">
        <f ca="1" t="shared" si="4"/>
        <v>12.06</v>
      </c>
      <c r="Q18" s="19" t="s">
        <v>11</v>
      </c>
      <c r="R18" s="1">
        <f ca="1" t="shared" si="5"/>
        <v>1000</v>
      </c>
      <c r="S18" s="19" t="s">
        <v>13</v>
      </c>
      <c r="T18" s="1"/>
      <c r="U18" s="6"/>
    </row>
    <row r="19" spans="1:21" ht="12.75">
      <c r="A19" s="5"/>
      <c r="B19" s="3"/>
      <c r="C19" s="3"/>
      <c r="D19" s="3"/>
      <c r="E19" s="4"/>
      <c r="F19" s="3"/>
      <c r="G19" s="6"/>
      <c r="H19" s="5"/>
      <c r="I19" s="3"/>
      <c r="J19" s="3"/>
      <c r="K19" s="3"/>
      <c r="L19" s="4"/>
      <c r="M19" s="3"/>
      <c r="N19" s="6"/>
      <c r="O19" s="5"/>
      <c r="P19" s="3"/>
      <c r="Q19" s="3"/>
      <c r="R19" s="3"/>
      <c r="S19" s="4"/>
      <c r="T19" s="3"/>
      <c r="U19" s="6"/>
    </row>
    <row r="20" spans="1:21" s="14" customFormat="1" ht="12.75">
      <c r="A20" s="15"/>
      <c r="B20" s="16" t="s">
        <v>26</v>
      </c>
      <c r="C20" s="16"/>
      <c r="D20" s="16"/>
      <c r="E20" s="17"/>
      <c r="F20" s="16"/>
      <c r="G20" s="18"/>
      <c r="H20" s="15"/>
      <c r="I20" s="16" t="s">
        <v>26</v>
      </c>
      <c r="J20" s="16"/>
      <c r="K20" s="16"/>
      <c r="L20" s="17"/>
      <c r="M20" s="16"/>
      <c r="N20" s="18"/>
      <c r="O20" s="15"/>
      <c r="P20" s="16" t="s">
        <v>26</v>
      </c>
      <c r="Q20" s="16"/>
      <c r="R20" s="16"/>
      <c r="S20" s="17"/>
      <c r="T20" s="16"/>
      <c r="U20" s="18"/>
    </row>
    <row r="21" spans="1:21" ht="13.5" thickBot="1">
      <c r="A21" s="7"/>
      <c r="B21" s="8"/>
      <c r="C21" s="8"/>
      <c r="D21" s="8"/>
      <c r="E21" s="8"/>
      <c r="F21" s="8"/>
      <c r="G21" s="9"/>
      <c r="H21" s="7"/>
      <c r="I21" s="8"/>
      <c r="J21" s="8"/>
      <c r="K21" s="8"/>
      <c r="L21" s="8"/>
      <c r="M21" s="8"/>
      <c r="N21" s="9"/>
      <c r="O21" s="7"/>
      <c r="P21" s="8"/>
      <c r="Q21" s="8"/>
      <c r="R21" s="8"/>
      <c r="S21" s="8"/>
      <c r="T21" s="8"/>
      <c r="U21" s="9"/>
    </row>
    <row r="24" spans="2:20" ht="54.75" customHeight="1">
      <c r="B24" s="43" t="s">
        <v>7</v>
      </c>
      <c r="C24" s="34"/>
      <c r="D24" s="34"/>
      <c r="E24" s="34"/>
      <c r="F24" s="34"/>
      <c r="G24" s="34"/>
      <c r="H24" s="34"/>
      <c r="I24" s="34"/>
      <c r="J24" s="34"/>
      <c r="K24" s="34"/>
      <c r="L24" s="34"/>
      <c r="M24" s="34"/>
      <c r="N24" s="34"/>
      <c r="O24" s="34"/>
      <c r="P24" s="34"/>
      <c r="Q24" s="34"/>
      <c r="R24" s="34"/>
      <c r="S24" s="34"/>
      <c r="T24" s="34"/>
    </row>
    <row r="25" ht="13.5" thickBot="1"/>
    <row r="26" spans="1:21" s="25" customFormat="1" ht="12.75">
      <c r="A26" s="26"/>
      <c r="B26" s="27" t="s">
        <v>2</v>
      </c>
      <c r="C26" s="27"/>
      <c r="D26" s="27"/>
      <c r="E26" s="27"/>
      <c r="F26" s="27"/>
      <c r="G26" s="28"/>
      <c r="H26" s="26"/>
      <c r="I26" s="27" t="s">
        <v>3</v>
      </c>
      <c r="J26" s="27"/>
      <c r="K26" s="27"/>
      <c r="L26" s="27"/>
      <c r="M26" s="27"/>
      <c r="N26" s="28"/>
      <c r="O26" s="26"/>
      <c r="P26" s="27" t="s">
        <v>4</v>
      </c>
      <c r="Q26" s="27"/>
      <c r="R26" s="27"/>
      <c r="S26" s="27"/>
      <c r="T26" s="27"/>
      <c r="U26" s="28"/>
    </row>
    <row r="27" spans="1:21" ht="12.75">
      <c r="A27" s="5"/>
      <c r="B27" s="3" t="s">
        <v>10</v>
      </c>
      <c r="C27" s="3"/>
      <c r="D27" s="3"/>
      <c r="E27" s="3"/>
      <c r="F27" s="3"/>
      <c r="G27" s="6"/>
      <c r="H27" s="5"/>
      <c r="I27" s="3" t="s">
        <v>10</v>
      </c>
      <c r="J27" s="3"/>
      <c r="K27" s="3"/>
      <c r="L27" s="3"/>
      <c r="M27" s="3"/>
      <c r="N27" s="6"/>
      <c r="O27" s="5"/>
      <c r="P27" s="3" t="s">
        <v>10</v>
      </c>
      <c r="Q27" s="3"/>
      <c r="R27" s="3"/>
      <c r="S27" s="3"/>
      <c r="T27" s="3"/>
      <c r="U27" s="6"/>
    </row>
    <row r="28" spans="1:21" ht="12.75">
      <c r="A28" s="5"/>
      <c r="B28" s="1">
        <f aca="true" t="shared" si="6" ref="B28:D37">B9</f>
        <v>591.1</v>
      </c>
      <c r="C28" s="19" t="str">
        <f t="shared" si="6"/>
        <v>à</v>
      </c>
      <c r="D28" s="1">
        <f t="shared" si="6"/>
        <v>1000</v>
      </c>
      <c r="E28" s="2" t="s">
        <v>13</v>
      </c>
      <c r="F28" s="1">
        <f>D28-B28</f>
        <v>408.9</v>
      </c>
      <c r="G28" s="6"/>
      <c r="H28" s="5"/>
      <c r="I28" s="1">
        <f aca="true" t="shared" si="7" ref="I28:K37">I9</f>
        <v>43.9</v>
      </c>
      <c r="J28" s="19" t="str">
        <f t="shared" si="7"/>
        <v>à</v>
      </c>
      <c r="K28" s="1">
        <f t="shared" si="7"/>
        <v>100</v>
      </c>
      <c r="L28" s="2" t="s">
        <v>13</v>
      </c>
      <c r="M28" s="1">
        <f>K28-I28</f>
        <v>56.1</v>
      </c>
      <c r="N28" s="6"/>
      <c r="O28" s="5"/>
      <c r="P28" s="1">
        <f aca="true" t="shared" si="8" ref="P28:R37">P9</f>
        <v>7.04</v>
      </c>
      <c r="Q28" s="19" t="str">
        <f t="shared" si="8"/>
        <v>à</v>
      </c>
      <c r="R28" s="1">
        <f t="shared" si="8"/>
        <v>10</v>
      </c>
      <c r="S28" s="2" t="s">
        <v>13</v>
      </c>
      <c r="T28" s="1">
        <f>R28-P28</f>
        <v>2.96</v>
      </c>
      <c r="U28" s="6"/>
    </row>
    <row r="29" spans="1:21" ht="12.75">
      <c r="A29" s="5"/>
      <c r="B29" s="1">
        <f t="shared" si="6"/>
        <v>0.9</v>
      </c>
      <c r="C29" s="19" t="str">
        <f t="shared" si="6"/>
        <v>à</v>
      </c>
      <c r="D29" s="1">
        <f t="shared" si="6"/>
        <v>10</v>
      </c>
      <c r="E29" s="2" t="s">
        <v>13</v>
      </c>
      <c r="F29" s="1">
        <f aca="true" t="shared" si="9" ref="F29:F37">D29-B29</f>
        <v>9.1</v>
      </c>
      <c r="G29" s="6"/>
      <c r="H29" s="5"/>
      <c r="I29" s="1">
        <f t="shared" si="7"/>
        <v>134.2</v>
      </c>
      <c r="J29" s="19" t="str">
        <f t="shared" si="7"/>
        <v>à</v>
      </c>
      <c r="K29" s="1">
        <f t="shared" si="7"/>
        <v>1000</v>
      </c>
      <c r="L29" s="2" t="s">
        <v>13</v>
      </c>
      <c r="M29" s="1">
        <f aca="true" t="shared" si="10" ref="M29:M37">K29-I29</f>
        <v>865.8</v>
      </c>
      <c r="N29" s="6"/>
      <c r="O29" s="5"/>
      <c r="P29" s="1">
        <f t="shared" si="8"/>
        <v>156.31</v>
      </c>
      <c r="Q29" s="19" t="str">
        <f t="shared" si="8"/>
        <v>à</v>
      </c>
      <c r="R29" s="1">
        <f t="shared" si="8"/>
        <v>1000</v>
      </c>
      <c r="S29" s="2" t="s">
        <v>13</v>
      </c>
      <c r="T29" s="1">
        <f aca="true" t="shared" si="11" ref="T29:T37">R29-P29</f>
        <v>843.69</v>
      </c>
      <c r="U29" s="6"/>
    </row>
    <row r="30" spans="1:21" ht="12.75">
      <c r="A30" s="5"/>
      <c r="B30" s="1">
        <f t="shared" si="6"/>
        <v>61.8</v>
      </c>
      <c r="C30" s="19" t="str">
        <f t="shared" si="6"/>
        <v>à</v>
      </c>
      <c r="D30" s="1">
        <f t="shared" si="6"/>
        <v>100</v>
      </c>
      <c r="E30" s="2" t="s">
        <v>13</v>
      </c>
      <c r="F30" s="1">
        <f t="shared" si="9"/>
        <v>38.2</v>
      </c>
      <c r="G30" s="6"/>
      <c r="H30" s="5"/>
      <c r="I30" s="1">
        <f t="shared" si="7"/>
        <v>839.9</v>
      </c>
      <c r="J30" s="19" t="str">
        <f t="shared" si="7"/>
        <v>à</v>
      </c>
      <c r="K30" s="1">
        <f t="shared" si="7"/>
        <v>1000</v>
      </c>
      <c r="L30" s="2" t="s">
        <v>13</v>
      </c>
      <c r="M30" s="1">
        <f t="shared" si="10"/>
        <v>160.10000000000002</v>
      </c>
      <c r="N30" s="6"/>
      <c r="O30" s="5"/>
      <c r="P30" s="1">
        <f t="shared" si="8"/>
        <v>847.63</v>
      </c>
      <c r="Q30" s="19" t="str">
        <f t="shared" si="8"/>
        <v>à</v>
      </c>
      <c r="R30" s="1">
        <f t="shared" si="8"/>
        <v>1000</v>
      </c>
      <c r="S30" s="2" t="s">
        <v>13</v>
      </c>
      <c r="T30" s="1">
        <f t="shared" si="11"/>
        <v>152.37</v>
      </c>
      <c r="U30" s="6"/>
    </row>
    <row r="31" spans="1:23" ht="12.75">
      <c r="A31" s="5"/>
      <c r="B31" s="1">
        <f t="shared" si="6"/>
        <v>89.9</v>
      </c>
      <c r="C31" s="19" t="str">
        <f t="shared" si="6"/>
        <v>à</v>
      </c>
      <c r="D31" s="1">
        <f t="shared" si="6"/>
        <v>100</v>
      </c>
      <c r="E31" s="2" t="s">
        <v>13</v>
      </c>
      <c r="F31" s="1">
        <f t="shared" si="9"/>
        <v>10.099999999999994</v>
      </c>
      <c r="G31" s="6"/>
      <c r="H31" s="5"/>
      <c r="I31" s="1">
        <f t="shared" si="7"/>
        <v>48.7</v>
      </c>
      <c r="J31" s="19" t="str">
        <f t="shared" si="7"/>
        <v>à</v>
      </c>
      <c r="K31" s="1">
        <f t="shared" si="7"/>
        <v>100</v>
      </c>
      <c r="L31" s="2" t="s">
        <v>13</v>
      </c>
      <c r="M31" s="1">
        <f t="shared" si="10"/>
        <v>51.3</v>
      </c>
      <c r="N31" s="6"/>
      <c r="O31" s="5"/>
      <c r="P31" s="1">
        <f t="shared" si="8"/>
        <v>6.17</v>
      </c>
      <c r="Q31" s="19" t="str">
        <f t="shared" si="8"/>
        <v>à</v>
      </c>
      <c r="R31" s="1">
        <f t="shared" si="8"/>
        <v>10</v>
      </c>
      <c r="S31" s="2" t="s">
        <v>13</v>
      </c>
      <c r="T31" s="1">
        <f t="shared" si="11"/>
        <v>3.83</v>
      </c>
      <c r="U31" s="6"/>
      <c r="W31" s="25"/>
    </row>
    <row r="32" spans="1:21" ht="12.75">
      <c r="A32" s="5"/>
      <c r="B32" s="1">
        <f t="shared" si="6"/>
        <v>9.7</v>
      </c>
      <c r="C32" s="19" t="str">
        <f t="shared" si="6"/>
        <v>à</v>
      </c>
      <c r="D32" s="1">
        <f t="shared" si="6"/>
        <v>10</v>
      </c>
      <c r="E32" s="2" t="s">
        <v>13</v>
      </c>
      <c r="F32" s="1">
        <f t="shared" si="9"/>
        <v>0.3000000000000007</v>
      </c>
      <c r="G32" s="6"/>
      <c r="H32" s="5"/>
      <c r="I32" s="1">
        <f t="shared" si="7"/>
        <v>6</v>
      </c>
      <c r="J32" s="19" t="str">
        <f t="shared" si="7"/>
        <v>à</v>
      </c>
      <c r="K32" s="1">
        <f t="shared" si="7"/>
        <v>10</v>
      </c>
      <c r="L32" s="2" t="s">
        <v>13</v>
      </c>
      <c r="M32" s="1">
        <f t="shared" si="10"/>
        <v>4</v>
      </c>
      <c r="N32" s="6"/>
      <c r="O32" s="5"/>
      <c r="P32" s="1">
        <f t="shared" si="8"/>
        <v>221.27</v>
      </c>
      <c r="Q32" s="19" t="str">
        <f t="shared" si="8"/>
        <v>à</v>
      </c>
      <c r="R32" s="1">
        <f t="shared" si="8"/>
        <v>1000</v>
      </c>
      <c r="S32" s="2" t="s">
        <v>13</v>
      </c>
      <c r="T32" s="1">
        <f t="shared" si="11"/>
        <v>778.73</v>
      </c>
      <c r="U32" s="6"/>
    </row>
    <row r="33" spans="1:21" ht="12.75">
      <c r="A33" s="5"/>
      <c r="B33" s="1">
        <f t="shared" si="6"/>
        <v>1.9</v>
      </c>
      <c r="C33" s="19" t="str">
        <f t="shared" si="6"/>
        <v>à</v>
      </c>
      <c r="D33" s="1">
        <f t="shared" si="6"/>
        <v>10</v>
      </c>
      <c r="E33" s="2" t="s">
        <v>13</v>
      </c>
      <c r="F33" s="1">
        <f t="shared" si="9"/>
        <v>8.1</v>
      </c>
      <c r="G33" s="6"/>
      <c r="H33" s="5"/>
      <c r="I33" s="1">
        <f t="shared" si="7"/>
        <v>56.5</v>
      </c>
      <c r="J33" s="19" t="str">
        <f t="shared" si="7"/>
        <v>à</v>
      </c>
      <c r="K33" s="1">
        <f t="shared" si="7"/>
        <v>100</v>
      </c>
      <c r="L33" s="2" t="s">
        <v>13</v>
      </c>
      <c r="M33" s="1">
        <f t="shared" si="10"/>
        <v>43.5</v>
      </c>
      <c r="N33" s="6"/>
      <c r="O33" s="5"/>
      <c r="P33" s="1">
        <f t="shared" si="8"/>
        <v>920.15</v>
      </c>
      <c r="Q33" s="19" t="str">
        <f t="shared" si="8"/>
        <v>à</v>
      </c>
      <c r="R33" s="1">
        <f t="shared" si="8"/>
        <v>1000</v>
      </c>
      <c r="S33" s="2" t="s">
        <v>13</v>
      </c>
      <c r="T33" s="1">
        <f t="shared" si="11"/>
        <v>79.85000000000002</v>
      </c>
      <c r="U33" s="6"/>
    </row>
    <row r="34" spans="1:21" ht="12.75">
      <c r="A34" s="5"/>
      <c r="B34" s="1">
        <f t="shared" si="6"/>
        <v>77.4</v>
      </c>
      <c r="C34" s="19" t="str">
        <f t="shared" si="6"/>
        <v>à</v>
      </c>
      <c r="D34" s="1">
        <f t="shared" si="6"/>
        <v>100</v>
      </c>
      <c r="E34" s="2" t="s">
        <v>13</v>
      </c>
      <c r="F34" s="1">
        <f t="shared" si="9"/>
        <v>22.599999999999994</v>
      </c>
      <c r="G34" s="6"/>
      <c r="H34" s="5"/>
      <c r="I34" s="1">
        <f t="shared" si="7"/>
        <v>803.1</v>
      </c>
      <c r="J34" s="19" t="str">
        <f t="shared" si="7"/>
        <v>à</v>
      </c>
      <c r="K34" s="1">
        <f t="shared" si="7"/>
        <v>1000</v>
      </c>
      <c r="L34" s="2" t="s">
        <v>13</v>
      </c>
      <c r="M34" s="1">
        <f t="shared" si="10"/>
        <v>196.89999999999998</v>
      </c>
      <c r="N34" s="6"/>
      <c r="O34" s="5"/>
      <c r="P34" s="1">
        <f t="shared" si="8"/>
        <v>91.25</v>
      </c>
      <c r="Q34" s="19" t="str">
        <f t="shared" si="8"/>
        <v>à</v>
      </c>
      <c r="R34" s="1">
        <f t="shared" si="8"/>
        <v>100</v>
      </c>
      <c r="S34" s="2" t="s">
        <v>13</v>
      </c>
      <c r="T34" s="1">
        <f t="shared" si="11"/>
        <v>8.75</v>
      </c>
      <c r="U34" s="6"/>
    </row>
    <row r="35" spans="1:21" ht="12.75">
      <c r="A35" s="5"/>
      <c r="B35" s="1">
        <f t="shared" si="6"/>
        <v>2.8</v>
      </c>
      <c r="C35" s="19" t="str">
        <f t="shared" si="6"/>
        <v>à</v>
      </c>
      <c r="D35" s="1">
        <f t="shared" si="6"/>
        <v>10</v>
      </c>
      <c r="E35" s="2" t="s">
        <v>13</v>
      </c>
      <c r="F35" s="1">
        <f t="shared" si="9"/>
        <v>7.2</v>
      </c>
      <c r="G35" s="6"/>
      <c r="H35" s="5"/>
      <c r="I35" s="1">
        <f t="shared" si="7"/>
        <v>71.8</v>
      </c>
      <c r="J35" s="19" t="str">
        <f t="shared" si="7"/>
        <v>à</v>
      </c>
      <c r="K35" s="1">
        <f t="shared" si="7"/>
        <v>100</v>
      </c>
      <c r="L35" s="2" t="s">
        <v>13</v>
      </c>
      <c r="M35" s="1">
        <f t="shared" si="10"/>
        <v>28.200000000000003</v>
      </c>
      <c r="N35" s="6"/>
      <c r="O35" s="5"/>
      <c r="P35" s="1">
        <f t="shared" si="8"/>
        <v>781.16</v>
      </c>
      <c r="Q35" s="19" t="str">
        <f t="shared" si="8"/>
        <v>à</v>
      </c>
      <c r="R35" s="1">
        <f t="shared" si="8"/>
        <v>1000</v>
      </c>
      <c r="S35" s="2" t="s">
        <v>13</v>
      </c>
      <c r="T35" s="1">
        <f t="shared" si="11"/>
        <v>218.84000000000003</v>
      </c>
      <c r="U35" s="6"/>
    </row>
    <row r="36" spans="1:21" ht="12.75">
      <c r="A36" s="5"/>
      <c r="B36" s="1">
        <f t="shared" si="6"/>
        <v>773.5</v>
      </c>
      <c r="C36" s="19" t="str">
        <f t="shared" si="6"/>
        <v>à</v>
      </c>
      <c r="D36" s="1">
        <f t="shared" si="6"/>
        <v>1000</v>
      </c>
      <c r="E36" s="2" t="s">
        <v>13</v>
      </c>
      <c r="F36" s="1">
        <f t="shared" si="9"/>
        <v>226.5</v>
      </c>
      <c r="G36" s="6"/>
      <c r="H36" s="5"/>
      <c r="I36" s="1">
        <f t="shared" si="7"/>
        <v>460.9</v>
      </c>
      <c r="J36" s="19" t="str">
        <f t="shared" si="7"/>
        <v>à</v>
      </c>
      <c r="K36" s="1">
        <f t="shared" si="7"/>
        <v>1000</v>
      </c>
      <c r="L36" s="2" t="s">
        <v>13</v>
      </c>
      <c r="M36" s="1">
        <f t="shared" si="10"/>
        <v>539.1</v>
      </c>
      <c r="N36" s="6"/>
      <c r="O36" s="5"/>
      <c r="P36" s="1">
        <f t="shared" si="8"/>
        <v>12.73</v>
      </c>
      <c r="Q36" s="19" t="str">
        <f t="shared" si="8"/>
        <v>à</v>
      </c>
      <c r="R36" s="1">
        <f t="shared" si="8"/>
        <v>100</v>
      </c>
      <c r="S36" s="2" t="s">
        <v>13</v>
      </c>
      <c r="T36" s="1">
        <f t="shared" si="11"/>
        <v>87.27</v>
      </c>
      <c r="U36" s="6"/>
    </row>
    <row r="37" spans="1:21" ht="12.75">
      <c r="A37" s="5"/>
      <c r="B37" s="1">
        <f t="shared" si="6"/>
        <v>58.3</v>
      </c>
      <c r="C37" s="19" t="str">
        <f t="shared" si="6"/>
        <v>à</v>
      </c>
      <c r="D37" s="1">
        <f t="shared" si="6"/>
        <v>100</v>
      </c>
      <c r="E37" s="2" t="s">
        <v>13</v>
      </c>
      <c r="F37" s="1">
        <f t="shared" si="9"/>
        <v>41.7</v>
      </c>
      <c r="G37" s="6"/>
      <c r="H37" s="5"/>
      <c r="I37" s="1">
        <f t="shared" si="7"/>
        <v>15</v>
      </c>
      <c r="J37" s="19" t="str">
        <f t="shared" si="7"/>
        <v>à</v>
      </c>
      <c r="K37" s="1">
        <f t="shared" si="7"/>
        <v>100</v>
      </c>
      <c r="L37" s="2" t="s">
        <v>13</v>
      </c>
      <c r="M37" s="1">
        <f t="shared" si="10"/>
        <v>85</v>
      </c>
      <c r="N37" s="6"/>
      <c r="O37" s="5"/>
      <c r="P37" s="1">
        <f t="shared" si="8"/>
        <v>12.06</v>
      </c>
      <c r="Q37" s="19" t="str">
        <f t="shared" si="8"/>
        <v>à</v>
      </c>
      <c r="R37" s="1">
        <f t="shared" si="8"/>
        <v>1000</v>
      </c>
      <c r="S37" s="2" t="s">
        <v>13</v>
      </c>
      <c r="T37" s="1">
        <f t="shared" si="11"/>
        <v>987.94</v>
      </c>
      <c r="U37" s="6"/>
    </row>
    <row r="38" spans="1:21" ht="13.5" thickBot="1">
      <c r="A38" s="7"/>
      <c r="B38" s="8"/>
      <c r="C38" s="8"/>
      <c r="D38" s="8"/>
      <c r="E38" s="13"/>
      <c r="F38" s="8"/>
      <c r="G38" s="9"/>
      <c r="H38" s="7"/>
      <c r="I38" s="8"/>
      <c r="J38" s="8"/>
      <c r="K38" s="8"/>
      <c r="L38" s="13"/>
      <c r="M38" s="8"/>
      <c r="N38" s="9"/>
      <c r="O38" s="7"/>
      <c r="P38" s="8"/>
      <c r="Q38" s="8"/>
      <c r="R38" s="8"/>
      <c r="S38" s="13"/>
      <c r="T38" s="8"/>
      <c r="U38" s="9"/>
    </row>
    <row r="40" spans="1:19" ht="12.75">
      <c r="A40" t="s">
        <v>8</v>
      </c>
      <c r="H40" s="44" t="s">
        <v>30</v>
      </c>
      <c r="I40" s="45"/>
      <c r="J40" s="45"/>
      <c r="K40" s="45"/>
      <c r="L40" s="45"/>
      <c r="M40" s="45"/>
      <c r="N40" s="45"/>
      <c r="O40" s="45"/>
      <c r="P40" s="45"/>
      <c r="Q40" s="45"/>
      <c r="R40" s="45"/>
      <c r="S40" s="45"/>
    </row>
    <row r="41" spans="8:19" ht="12.75">
      <c r="H41" s="45"/>
      <c r="I41" s="45"/>
      <c r="J41" s="45"/>
      <c r="K41" s="45"/>
      <c r="L41" s="45"/>
      <c r="M41" s="45"/>
      <c r="N41" s="45"/>
      <c r="O41" s="45"/>
      <c r="P41" s="45"/>
      <c r="Q41" s="45"/>
      <c r="R41" s="45"/>
      <c r="S41" s="45"/>
    </row>
    <row r="42" spans="8:19" ht="12.75">
      <c r="H42" s="45"/>
      <c r="I42" s="45"/>
      <c r="J42" s="45"/>
      <c r="K42" s="45"/>
      <c r="L42" s="45"/>
      <c r="M42" s="45"/>
      <c r="N42" s="45"/>
      <c r="O42" s="45"/>
      <c r="P42" s="45"/>
      <c r="Q42" s="45"/>
      <c r="R42" s="45"/>
      <c r="S42" s="45"/>
    </row>
    <row r="43" spans="8:19" ht="12.75">
      <c r="H43" s="45"/>
      <c r="I43" s="45"/>
      <c r="J43" s="45"/>
      <c r="K43" s="45"/>
      <c r="L43" s="45"/>
      <c r="M43" s="45"/>
      <c r="N43" s="45"/>
      <c r="O43" s="45"/>
      <c r="P43" s="45"/>
      <c r="Q43" s="45"/>
      <c r="R43" s="45"/>
      <c r="S43" s="45"/>
    </row>
    <row r="44" spans="8:19" ht="12.75">
      <c r="H44" s="45"/>
      <c r="I44" s="45"/>
      <c r="J44" s="45"/>
      <c r="K44" s="45"/>
      <c r="L44" s="45"/>
      <c r="M44" s="45"/>
      <c r="N44" s="45"/>
      <c r="O44" s="45"/>
      <c r="P44" s="45"/>
      <c r="Q44" s="45"/>
      <c r="R44" s="45"/>
      <c r="S44" s="45"/>
    </row>
    <row r="45" spans="8:19" ht="12.75">
      <c r="H45" s="45"/>
      <c r="I45" s="45"/>
      <c r="J45" s="45"/>
      <c r="K45" s="45"/>
      <c r="L45" s="45"/>
      <c r="M45" s="45"/>
      <c r="N45" s="45"/>
      <c r="O45" s="45"/>
      <c r="P45" s="45"/>
      <c r="Q45" s="45"/>
      <c r="R45" s="45"/>
      <c r="S45" s="45"/>
    </row>
    <row r="46" spans="8:19" ht="12.75">
      <c r="H46" s="45"/>
      <c r="I46" s="45"/>
      <c r="J46" s="45"/>
      <c r="K46" s="45"/>
      <c r="L46" s="45"/>
      <c r="M46" s="45"/>
      <c r="N46" s="45"/>
      <c r="O46" s="45"/>
      <c r="P46" s="45"/>
      <c r="Q46" s="45"/>
      <c r="R46" s="45"/>
      <c r="S46" s="45"/>
    </row>
  </sheetData>
  <mergeCells count="5">
    <mergeCell ref="H40:S46"/>
    <mergeCell ref="A1:U1"/>
    <mergeCell ref="B3:T3"/>
    <mergeCell ref="B5:T5"/>
    <mergeCell ref="B24:T24"/>
  </mergeCells>
  <printOptions/>
  <pageMargins left="0.49" right="0.48" top="0.74" bottom="0.65" header="0.49" footer="0.492125984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Feuil5"/>
  <dimension ref="A1:U45"/>
  <sheetViews>
    <sheetView tabSelected="1" workbookViewId="0" topLeftCell="A23">
      <selection activeCell="M37" sqref="M37"/>
    </sheetView>
  </sheetViews>
  <sheetFormatPr defaultColWidth="11.421875" defaultRowHeight="12.75"/>
  <cols>
    <col min="1" max="1" width="4.140625" style="0" customWidth="1"/>
    <col min="2" max="2" width="6.7109375" style="0" customWidth="1"/>
    <col min="3" max="3" width="1.8515625" style="0" customWidth="1"/>
    <col min="4" max="4" width="6.7109375" style="0" customWidth="1"/>
    <col min="5" max="5" width="2.140625" style="0" bestFit="1" customWidth="1"/>
    <col min="6" max="6" width="6.7109375" style="0" customWidth="1"/>
    <col min="7" max="8" width="3.7109375" style="0" customWidth="1"/>
    <col min="9" max="9" width="6.7109375" style="0" customWidth="1"/>
    <col min="10" max="10" width="2.00390625" style="0" bestFit="1" customWidth="1"/>
    <col min="11" max="11" width="6.7109375" style="0" customWidth="1"/>
    <col min="12" max="12" width="2.140625" style="0" bestFit="1" customWidth="1"/>
    <col min="13" max="13" width="6.7109375" style="0" customWidth="1"/>
    <col min="14" max="15" width="3.7109375" style="0" customWidth="1"/>
    <col min="16" max="16" width="6.7109375" style="0" customWidth="1"/>
    <col min="17" max="17" width="2.00390625" style="0" bestFit="1" customWidth="1"/>
    <col min="18" max="18" width="6.7109375" style="0" customWidth="1"/>
    <col min="19" max="19" width="2.140625" style="0" bestFit="1" customWidth="1"/>
    <col min="20" max="20" width="6.7109375" style="0" customWidth="1"/>
    <col min="21" max="21" width="3.7109375" style="0" customWidth="1"/>
  </cols>
  <sheetData>
    <row r="1" spans="1:21" ht="21" thickBot="1">
      <c r="A1" s="35" t="s">
        <v>17</v>
      </c>
      <c r="B1" s="36"/>
      <c r="C1" s="36"/>
      <c r="D1" s="36"/>
      <c r="E1" s="36"/>
      <c r="F1" s="36"/>
      <c r="G1" s="36"/>
      <c r="H1" s="36"/>
      <c r="I1" s="36"/>
      <c r="J1" s="36"/>
      <c r="K1" s="36"/>
      <c r="L1" s="36"/>
      <c r="M1" s="36"/>
      <c r="N1" s="36"/>
      <c r="O1" s="36"/>
      <c r="P1" s="36"/>
      <c r="Q1" s="36"/>
      <c r="R1" s="36"/>
      <c r="S1" s="36"/>
      <c r="T1" s="36"/>
      <c r="U1" s="37"/>
    </row>
    <row r="2" spans="1:21" ht="15" customHeight="1">
      <c r="A2" s="10"/>
      <c r="B2" s="10"/>
      <c r="C2" s="10"/>
      <c r="D2" s="10"/>
      <c r="E2" s="10"/>
      <c r="F2" s="10"/>
      <c r="G2" s="10"/>
      <c r="H2" s="10"/>
      <c r="I2" s="10"/>
      <c r="J2" s="10"/>
      <c r="K2" s="10"/>
      <c r="L2" s="10"/>
      <c r="M2" s="10"/>
      <c r="N2" s="10"/>
      <c r="O2" s="10"/>
      <c r="P2" s="10"/>
      <c r="Q2" s="10"/>
      <c r="R2" s="10"/>
      <c r="S2" s="10"/>
      <c r="T2" s="10"/>
      <c r="U2" s="10"/>
    </row>
    <row r="3" spans="1:21" ht="53.25" customHeight="1">
      <c r="A3" s="10"/>
      <c r="B3" s="38" t="s">
        <v>5</v>
      </c>
      <c r="C3" s="39"/>
      <c r="D3" s="39"/>
      <c r="E3" s="39"/>
      <c r="F3" s="39"/>
      <c r="G3" s="39"/>
      <c r="H3" s="39"/>
      <c r="I3" s="39"/>
      <c r="J3" s="39"/>
      <c r="K3" s="39"/>
      <c r="L3" s="39"/>
      <c r="M3" s="39"/>
      <c r="N3" s="39"/>
      <c r="O3" s="39"/>
      <c r="P3" s="39"/>
      <c r="Q3" s="39"/>
      <c r="R3" s="39"/>
      <c r="S3" s="39"/>
      <c r="T3" s="39"/>
      <c r="U3" s="10"/>
    </row>
    <row r="4" spans="1:21" ht="18.75" customHeight="1" thickBot="1">
      <c r="A4" s="10"/>
      <c r="B4" s="12"/>
      <c r="C4" s="11"/>
      <c r="D4" s="11"/>
      <c r="E4" s="11"/>
      <c r="F4" s="11"/>
      <c r="G4" s="11"/>
      <c r="H4" s="11"/>
      <c r="I4" s="11"/>
      <c r="J4" s="11"/>
      <c r="K4" s="11"/>
      <c r="L4" s="11"/>
      <c r="M4" s="11"/>
      <c r="N4" s="11"/>
      <c r="O4" s="11"/>
      <c r="P4" s="11"/>
      <c r="Q4" s="11"/>
      <c r="R4" s="11"/>
      <c r="S4" s="11"/>
      <c r="T4" s="11"/>
      <c r="U4" s="10"/>
    </row>
    <row r="5" spans="1:21" ht="41.25" customHeight="1" thickBot="1">
      <c r="A5" s="10"/>
      <c r="B5" s="46" t="s">
        <v>32</v>
      </c>
      <c r="C5" s="41"/>
      <c r="D5" s="41"/>
      <c r="E5" s="41"/>
      <c r="F5" s="41"/>
      <c r="G5" s="41"/>
      <c r="H5" s="41"/>
      <c r="I5" s="41"/>
      <c r="J5" s="41"/>
      <c r="K5" s="41"/>
      <c r="L5" s="41"/>
      <c r="M5" s="41"/>
      <c r="N5" s="41"/>
      <c r="O5" s="41"/>
      <c r="P5" s="41"/>
      <c r="Q5" s="41"/>
      <c r="R5" s="41"/>
      <c r="S5" s="41"/>
      <c r="T5" s="42"/>
      <c r="U5" s="10"/>
    </row>
    <row r="6" ht="13.5" thickBot="1"/>
    <row r="7" spans="1:21" s="24" customFormat="1" ht="12.75">
      <c r="A7" s="21"/>
      <c r="B7" s="22" t="s">
        <v>2</v>
      </c>
      <c r="C7" s="22"/>
      <c r="D7" s="22"/>
      <c r="E7" s="22"/>
      <c r="F7" s="22"/>
      <c r="G7" s="23"/>
      <c r="H7" s="21"/>
      <c r="I7" s="22" t="s">
        <v>3</v>
      </c>
      <c r="J7" s="22"/>
      <c r="K7" s="22"/>
      <c r="L7" s="22"/>
      <c r="M7" s="22"/>
      <c r="N7" s="23"/>
      <c r="O7" s="21"/>
      <c r="P7" s="22" t="s">
        <v>4</v>
      </c>
      <c r="Q7" s="22"/>
      <c r="R7" s="22"/>
      <c r="S7" s="22"/>
      <c r="T7" s="22"/>
      <c r="U7" s="23"/>
    </row>
    <row r="8" spans="1:21" ht="12.75">
      <c r="A8" s="5"/>
      <c r="B8" s="3"/>
      <c r="C8" s="3"/>
      <c r="D8" s="3"/>
      <c r="E8" s="3"/>
      <c r="F8" s="3"/>
      <c r="G8" s="6"/>
      <c r="H8" s="5"/>
      <c r="I8" s="3"/>
      <c r="J8" s="3"/>
      <c r="K8" s="3"/>
      <c r="L8" s="3"/>
      <c r="M8" s="3"/>
      <c r="N8" s="6"/>
      <c r="O8" s="5"/>
      <c r="P8" s="3"/>
      <c r="Q8" s="3"/>
      <c r="R8" s="3"/>
      <c r="S8" s="3"/>
      <c r="T8" s="3"/>
      <c r="U8" s="6"/>
    </row>
    <row r="9" spans="1:21" ht="12.75">
      <c r="A9" s="5"/>
      <c r="B9" s="1">
        <f ca="1">INT(RAND()*20)+1</f>
        <v>3</v>
      </c>
      <c r="C9" s="20" t="s">
        <v>0</v>
      </c>
      <c r="D9" s="1">
        <f ca="1">2^INT(RAND()*3+1)</f>
        <v>4</v>
      </c>
      <c r="E9" s="20" t="s">
        <v>1</v>
      </c>
      <c r="F9" s="1"/>
      <c r="G9" s="6"/>
      <c r="H9" s="5"/>
      <c r="I9" s="1">
        <f ca="1">INT(RAND()*20)+1</f>
        <v>1</v>
      </c>
      <c r="J9" s="20" t="s">
        <v>0</v>
      </c>
      <c r="K9" s="1">
        <f ca="1">2^INT(RAND()*3+1)</f>
        <v>2</v>
      </c>
      <c r="L9" s="20" t="s">
        <v>1</v>
      </c>
      <c r="M9" s="1"/>
      <c r="N9" s="6"/>
      <c r="O9" s="5"/>
      <c r="P9" s="1">
        <f ca="1">INT(RAND()*20)+1</f>
        <v>4</v>
      </c>
      <c r="Q9" s="20" t="s">
        <v>0</v>
      </c>
      <c r="R9" s="1">
        <f ca="1">2^INT(RAND()*3+1)</f>
        <v>2</v>
      </c>
      <c r="S9" s="20" t="s">
        <v>1</v>
      </c>
      <c r="T9" s="1"/>
      <c r="U9" s="6"/>
    </row>
    <row r="10" spans="1:21" ht="12.75">
      <c r="A10" s="5"/>
      <c r="B10" s="1">
        <f aca="true" ca="1" t="shared" si="0" ref="B10:B18">INT(RAND()*20)+1</f>
        <v>17</v>
      </c>
      <c r="C10" s="20" t="s">
        <v>0</v>
      </c>
      <c r="D10" s="1">
        <f aca="true" ca="1" t="shared" si="1" ref="D10:D18">2^INT(RAND()*3+1)</f>
        <v>4</v>
      </c>
      <c r="E10" s="20" t="s">
        <v>1</v>
      </c>
      <c r="F10" s="1"/>
      <c r="G10" s="6"/>
      <c r="H10" s="5"/>
      <c r="I10" s="1">
        <f aca="true" ca="1" t="shared" si="2" ref="I10:I18">INT(RAND()*20)+1</f>
        <v>20</v>
      </c>
      <c r="J10" s="20" t="s">
        <v>0</v>
      </c>
      <c r="K10" s="1">
        <f aca="true" ca="1" t="shared" si="3" ref="K10:K18">2^INT(RAND()*3+1)</f>
        <v>8</v>
      </c>
      <c r="L10" s="20" t="s">
        <v>1</v>
      </c>
      <c r="M10" s="1"/>
      <c r="N10" s="6"/>
      <c r="O10" s="5"/>
      <c r="P10" s="1">
        <f aca="true" ca="1" t="shared" si="4" ref="P10:P18">INT(RAND()*20)+1</f>
        <v>7</v>
      </c>
      <c r="Q10" s="20" t="s">
        <v>0</v>
      </c>
      <c r="R10" s="1">
        <f aca="true" ca="1" t="shared" si="5" ref="R10:R18">2^INT(RAND()*3+1)</f>
        <v>4</v>
      </c>
      <c r="S10" s="20" t="s">
        <v>1</v>
      </c>
      <c r="T10" s="1"/>
      <c r="U10" s="6"/>
    </row>
    <row r="11" spans="1:21" ht="12.75">
      <c r="A11" s="5"/>
      <c r="B11" s="1">
        <f ca="1" t="shared" si="0"/>
        <v>19</v>
      </c>
      <c r="C11" s="20" t="s">
        <v>0</v>
      </c>
      <c r="D11" s="1">
        <f ca="1" t="shared" si="1"/>
        <v>2</v>
      </c>
      <c r="E11" s="20" t="s">
        <v>1</v>
      </c>
      <c r="F11" s="1"/>
      <c r="G11" s="6"/>
      <c r="H11" s="5"/>
      <c r="I11" s="1">
        <f ca="1" t="shared" si="2"/>
        <v>8</v>
      </c>
      <c r="J11" s="20" t="s">
        <v>0</v>
      </c>
      <c r="K11" s="1">
        <f ca="1" t="shared" si="3"/>
        <v>2</v>
      </c>
      <c r="L11" s="20" t="s">
        <v>1</v>
      </c>
      <c r="M11" s="1"/>
      <c r="N11" s="6"/>
      <c r="O11" s="5"/>
      <c r="P11" s="1">
        <f ca="1" t="shared" si="4"/>
        <v>16</v>
      </c>
      <c r="Q11" s="20" t="s">
        <v>0</v>
      </c>
      <c r="R11" s="1">
        <f ca="1" t="shared" si="5"/>
        <v>8</v>
      </c>
      <c r="S11" s="20" t="s">
        <v>1</v>
      </c>
      <c r="T11" s="1"/>
      <c r="U11" s="6"/>
    </row>
    <row r="12" spans="1:21" ht="12.75">
      <c r="A12" s="5"/>
      <c r="B12" s="1">
        <f ca="1" t="shared" si="0"/>
        <v>5</v>
      </c>
      <c r="C12" s="20" t="s">
        <v>0</v>
      </c>
      <c r="D12" s="1">
        <f ca="1" t="shared" si="1"/>
        <v>8</v>
      </c>
      <c r="E12" s="20" t="s">
        <v>1</v>
      </c>
      <c r="F12" s="1"/>
      <c r="G12" s="6"/>
      <c r="H12" s="5"/>
      <c r="I12" s="1">
        <f ca="1" t="shared" si="2"/>
        <v>16</v>
      </c>
      <c r="J12" s="20" t="s">
        <v>0</v>
      </c>
      <c r="K12" s="1">
        <f ca="1" t="shared" si="3"/>
        <v>4</v>
      </c>
      <c r="L12" s="20" t="s">
        <v>1</v>
      </c>
      <c r="M12" s="1"/>
      <c r="N12" s="6"/>
      <c r="O12" s="5"/>
      <c r="P12" s="1">
        <f ca="1" t="shared" si="4"/>
        <v>3</v>
      </c>
      <c r="Q12" s="20" t="s">
        <v>0</v>
      </c>
      <c r="R12" s="1">
        <f ca="1" t="shared" si="5"/>
        <v>2</v>
      </c>
      <c r="S12" s="20" t="s">
        <v>1</v>
      </c>
      <c r="T12" s="1"/>
      <c r="U12" s="6"/>
    </row>
    <row r="13" spans="1:21" ht="12.75">
      <c r="A13" s="5"/>
      <c r="B13" s="1">
        <f ca="1" t="shared" si="0"/>
        <v>5</v>
      </c>
      <c r="C13" s="20" t="s">
        <v>0</v>
      </c>
      <c r="D13" s="1">
        <f ca="1" t="shared" si="1"/>
        <v>2</v>
      </c>
      <c r="E13" s="20" t="s">
        <v>1</v>
      </c>
      <c r="F13" s="1"/>
      <c r="G13" s="6"/>
      <c r="H13" s="5"/>
      <c r="I13" s="1">
        <f ca="1" t="shared" si="2"/>
        <v>2</v>
      </c>
      <c r="J13" s="20" t="s">
        <v>0</v>
      </c>
      <c r="K13" s="1">
        <f ca="1" t="shared" si="3"/>
        <v>8</v>
      </c>
      <c r="L13" s="20" t="s">
        <v>1</v>
      </c>
      <c r="M13" s="1"/>
      <c r="N13" s="6"/>
      <c r="O13" s="5"/>
      <c r="P13" s="1">
        <f ca="1" t="shared" si="4"/>
        <v>19</v>
      </c>
      <c r="Q13" s="20" t="s">
        <v>0</v>
      </c>
      <c r="R13" s="1">
        <f ca="1" t="shared" si="5"/>
        <v>2</v>
      </c>
      <c r="S13" s="20" t="s">
        <v>1</v>
      </c>
      <c r="T13" s="1"/>
      <c r="U13" s="6"/>
    </row>
    <row r="14" spans="1:21" ht="12.75">
      <c r="A14" s="5"/>
      <c r="B14" s="1">
        <f ca="1" t="shared" si="0"/>
        <v>5</v>
      </c>
      <c r="C14" s="20" t="s">
        <v>0</v>
      </c>
      <c r="D14" s="1">
        <f ca="1" t="shared" si="1"/>
        <v>2</v>
      </c>
      <c r="E14" s="20" t="s">
        <v>1</v>
      </c>
      <c r="F14" s="1"/>
      <c r="G14" s="6"/>
      <c r="H14" s="5"/>
      <c r="I14" s="1">
        <f ca="1" t="shared" si="2"/>
        <v>1</v>
      </c>
      <c r="J14" s="20" t="s">
        <v>0</v>
      </c>
      <c r="K14" s="1">
        <f ca="1" t="shared" si="3"/>
        <v>4</v>
      </c>
      <c r="L14" s="20" t="s">
        <v>1</v>
      </c>
      <c r="M14" s="1"/>
      <c r="N14" s="6"/>
      <c r="O14" s="5"/>
      <c r="P14" s="1">
        <f ca="1" t="shared" si="4"/>
        <v>17</v>
      </c>
      <c r="Q14" s="20" t="s">
        <v>0</v>
      </c>
      <c r="R14" s="1">
        <f ca="1" t="shared" si="5"/>
        <v>8</v>
      </c>
      <c r="S14" s="20" t="s">
        <v>1</v>
      </c>
      <c r="T14" s="1"/>
      <c r="U14" s="6"/>
    </row>
    <row r="15" spans="1:21" ht="12.75">
      <c r="A15" s="5"/>
      <c r="B15" s="1">
        <f ca="1" t="shared" si="0"/>
        <v>20</v>
      </c>
      <c r="C15" s="20" t="s">
        <v>0</v>
      </c>
      <c r="D15" s="1">
        <f ca="1" t="shared" si="1"/>
        <v>8</v>
      </c>
      <c r="E15" s="20" t="s">
        <v>1</v>
      </c>
      <c r="F15" s="1"/>
      <c r="G15" s="6"/>
      <c r="H15" s="5"/>
      <c r="I15" s="1">
        <f ca="1" t="shared" si="2"/>
        <v>20</v>
      </c>
      <c r="J15" s="20" t="s">
        <v>0</v>
      </c>
      <c r="K15" s="1">
        <f ca="1" t="shared" si="3"/>
        <v>4</v>
      </c>
      <c r="L15" s="20" t="s">
        <v>1</v>
      </c>
      <c r="M15" s="1"/>
      <c r="N15" s="6"/>
      <c r="O15" s="5"/>
      <c r="P15" s="1">
        <f ca="1" t="shared" si="4"/>
        <v>13</v>
      </c>
      <c r="Q15" s="20" t="s">
        <v>0</v>
      </c>
      <c r="R15" s="1">
        <f ca="1" t="shared" si="5"/>
        <v>4</v>
      </c>
      <c r="S15" s="20" t="s">
        <v>1</v>
      </c>
      <c r="T15" s="1"/>
      <c r="U15" s="6"/>
    </row>
    <row r="16" spans="1:21" ht="12.75">
      <c r="A16" s="5"/>
      <c r="B16" s="1">
        <f ca="1" t="shared" si="0"/>
        <v>18</v>
      </c>
      <c r="C16" s="20" t="s">
        <v>0</v>
      </c>
      <c r="D16" s="1">
        <f ca="1" t="shared" si="1"/>
        <v>4</v>
      </c>
      <c r="E16" s="20" t="s">
        <v>1</v>
      </c>
      <c r="F16" s="1"/>
      <c r="G16" s="6"/>
      <c r="H16" s="5"/>
      <c r="I16" s="1">
        <f ca="1" t="shared" si="2"/>
        <v>7</v>
      </c>
      <c r="J16" s="20" t="s">
        <v>0</v>
      </c>
      <c r="K16" s="1">
        <f ca="1" t="shared" si="3"/>
        <v>8</v>
      </c>
      <c r="L16" s="20" t="s">
        <v>1</v>
      </c>
      <c r="M16" s="1"/>
      <c r="N16" s="6"/>
      <c r="O16" s="5"/>
      <c r="P16" s="1">
        <f ca="1" t="shared" si="4"/>
        <v>14</v>
      </c>
      <c r="Q16" s="20" t="s">
        <v>0</v>
      </c>
      <c r="R16" s="1">
        <f ca="1" t="shared" si="5"/>
        <v>8</v>
      </c>
      <c r="S16" s="20" t="s">
        <v>1</v>
      </c>
      <c r="T16" s="1"/>
      <c r="U16" s="6"/>
    </row>
    <row r="17" spans="1:21" ht="12.75">
      <c r="A17" s="5"/>
      <c r="B17" s="1">
        <f ca="1" t="shared" si="0"/>
        <v>9</v>
      </c>
      <c r="C17" s="20" t="s">
        <v>0</v>
      </c>
      <c r="D17" s="1">
        <f ca="1" t="shared" si="1"/>
        <v>8</v>
      </c>
      <c r="E17" s="20" t="s">
        <v>1</v>
      </c>
      <c r="F17" s="1"/>
      <c r="G17" s="6"/>
      <c r="H17" s="5"/>
      <c r="I17" s="1">
        <f ca="1" t="shared" si="2"/>
        <v>1</v>
      </c>
      <c r="J17" s="20" t="s">
        <v>0</v>
      </c>
      <c r="K17" s="1">
        <f ca="1" t="shared" si="3"/>
        <v>4</v>
      </c>
      <c r="L17" s="20" t="s">
        <v>1</v>
      </c>
      <c r="M17" s="1"/>
      <c r="N17" s="6"/>
      <c r="O17" s="5"/>
      <c r="P17" s="1">
        <f ca="1" t="shared" si="4"/>
        <v>7</v>
      </c>
      <c r="Q17" s="20" t="s">
        <v>0</v>
      </c>
      <c r="R17" s="1">
        <f ca="1" t="shared" si="5"/>
        <v>8</v>
      </c>
      <c r="S17" s="20" t="s">
        <v>1</v>
      </c>
      <c r="T17" s="1"/>
      <c r="U17" s="6"/>
    </row>
    <row r="18" spans="1:21" ht="12.75">
      <c r="A18" s="5"/>
      <c r="B18" s="1">
        <f ca="1" t="shared" si="0"/>
        <v>6</v>
      </c>
      <c r="C18" s="20" t="s">
        <v>0</v>
      </c>
      <c r="D18" s="1">
        <f ca="1" t="shared" si="1"/>
        <v>2</v>
      </c>
      <c r="E18" s="20" t="s">
        <v>1</v>
      </c>
      <c r="F18" s="1"/>
      <c r="G18" s="6"/>
      <c r="H18" s="5"/>
      <c r="I18" s="1">
        <f ca="1" t="shared" si="2"/>
        <v>4</v>
      </c>
      <c r="J18" s="20" t="s">
        <v>0</v>
      </c>
      <c r="K18" s="1">
        <f ca="1" t="shared" si="3"/>
        <v>8</v>
      </c>
      <c r="L18" s="20" t="s">
        <v>1</v>
      </c>
      <c r="M18" s="1"/>
      <c r="N18" s="6"/>
      <c r="O18" s="5"/>
      <c r="P18" s="1">
        <f ca="1" t="shared" si="4"/>
        <v>3</v>
      </c>
      <c r="Q18" s="20" t="s">
        <v>0</v>
      </c>
      <c r="R18" s="1">
        <f ca="1" t="shared" si="5"/>
        <v>4</v>
      </c>
      <c r="S18" s="20" t="s">
        <v>1</v>
      </c>
      <c r="T18" s="1"/>
      <c r="U18" s="6"/>
    </row>
    <row r="19" spans="1:21" ht="12.75">
      <c r="A19" s="5"/>
      <c r="B19" s="3"/>
      <c r="C19" s="3"/>
      <c r="D19" s="3"/>
      <c r="E19" s="4"/>
      <c r="F19" s="3"/>
      <c r="G19" s="6"/>
      <c r="H19" s="5"/>
      <c r="I19" s="3"/>
      <c r="J19" s="3"/>
      <c r="K19" s="3"/>
      <c r="L19" s="4"/>
      <c r="M19" s="3"/>
      <c r="N19" s="6"/>
      <c r="O19" s="5"/>
      <c r="P19" s="3"/>
      <c r="Q19" s="3"/>
      <c r="R19" s="3"/>
      <c r="S19" s="4"/>
      <c r="T19" s="3"/>
      <c r="U19" s="6"/>
    </row>
    <row r="20" spans="1:21" s="14" customFormat="1" ht="12.75">
      <c r="A20" s="15"/>
      <c r="B20" s="16" t="s">
        <v>26</v>
      </c>
      <c r="C20" s="16"/>
      <c r="D20" s="16"/>
      <c r="E20" s="17"/>
      <c r="F20" s="16"/>
      <c r="G20" s="18"/>
      <c r="H20" s="15"/>
      <c r="I20" s="16" t="s">
        <v>26</v>
      </c>
      <c r="J20" s="16"/>
      <c r="K20" s="16"/>
      <c r="L20" s="17"/>
      <c r="M20" s="16"/>
      <c r="N20" s="18"/>
      <c r="O20" s="15"/>
      <c r="P20" s="16" t="s">
        <v>26</v>
      </c>
      <c r="Q20" s="16"/>
      <c r="R20" s="16"/>
      <c r="S20" s="17"/>
      <c r="T20" s="16"/>
      <c r="U20" s="18"/>
    </row>
    <row r="21" spans="1:21" ht="13.5" thickBot="1">
      <c r="A21" s="7"/>
      <c r="B21" s="8"/>
      <c r="C21" s="8"/>
      <c r="D21" s="8"/>
      <c r="E21" s="8"/>
      <c r="F21" s="8"/>
      <c r="G21" s="9"/>
      <c r="H21" s="7"/>
      <c r="I21" s="8"/>
      <c r="J21" s="8"/>
      <c r="K21" s="8"/>
      <c r="L21" s="8"/>
      <c r="M21" s="8"/>
      <c r="N21" s="9"/>
      <c r="O21" s="7"/>
      <c r="P21" s="8"/>
      <c r="Q21" s="8"/>
      <c r="R21" s="8"/>
      <c r="S21" s="8"/>
      <c r="T21" s="8"/>
      <c r="U21" s="9"/>
    </row>
    <row r="24" spans="2:20" ht="54.75" customHeight="1">
      <c r="B24" s="43" t="s">
        <v>7</v>
      </c>
      <c r="C24" s="34"/>
      <c r="D24" s="34"/>
      <c r="E24" s="34"/>
      <c r="F24" s="34"/>
      <c r="G24" s="34"/>
      <c r="H24" s="34"/>
      <c r="I24" s="34"/>
      <c r="J24" s="34"/>
      <c r="K24" s="34"/>
      <c r="L24" s="34"/>
      <c r="M24" s="34"/>
      <c r="N24" s="34"/>
      <c r="O24" s="34"/>
      <c r="P24" s="34"/>
      <c r="Q24" s="34"/>
      <c r="R24" s="34"/>
      <c r="S24" s="34"/>
      <c r="T24" s="34"/>
    </row>
    <row r="25" ht="13.5" thickBot="1"/>
    <row r="26" spans="1:21" s="24" customFormat="1" ht="12.75">
      <c r="A26" s="21"/>
      <c r="B26" s="22" t="s">
        <v>2</v>
      </c>
      <c r="C26" s="22"/>
      <c r="D26" s="22"/>
      <c r="E26" s="22"/>
      <c r="F26" s="22"/>
      <c r="G26" s="23"/>
      <c r="H26" s="21"/>
      <c r="I26" s="22" t="s">
        <v>3</v>
      </c>
      <c r="J26" s="22"/>
      <c r="K26" s="22"/>
      <c r="L26" s="22"/>
      <c r="M26" s="22"/>
      <c r="N26" s="23"/>
      <c r="O26" s="21"/>
      <c r="P26" s="22" t="s">
        <v>4</v>
      </c>
      <c r="Q26" s="22"/>
      <c r="R26" s="22"/>
      <c r="S26" s="22"/>
      <c r="T26" s="22"/>
      <c r="U26" s="23"/>
    </row>
    <row r="27" spans="1:21" ht="12.75">
      <c r="A27" s="5"/>
      <c r="B27" s="3"/>
      <c r="C27" s="3"/>
      <c r="D27" s="3"/>
      <c r="E27" s="3"/>
      <c r="F27" s="3"/>
      <c r="G27" s="6"/>
      <c r="H27" s="5"/>
      <c r="I27" s="3"/>
      <c r="J27" s="3"/>
      <c r="K27" s="3"/>
      <c r="L27" s="3"/>
      <c r="M27" s="3"/>
      <c r="N27" s="6"/>
      <c r="O27" s="5"/>
      <c r="P27" s="3"/>
      <c r="Q27" s="3"/>
      <c r="R27" s="3"/>
      <c r="S27" s="3"/>
      <c r="T27" s="3"/>
      <c r="U27" s="6"/>
    </row>
    <row r="28" spans="1:21" ht="12.75">
      <c r="A28" s="5"/>
      <c r="B28" s="1">
        <f aca="true" t="shared" si="6" ref="B28:E37">B9</f>
        <v>3</v>
      </c>
      <c r="C28" s="19" t="str">
        <f t="shared" si="6"/>
        <v>x</v>
      </c>
      <c r="D28" s="1">
        <f t="shared" si="6"/>
        <v>4</v>
      </c>
      <c r="E28" s="2" t="str">
        <f t="shared" si="6"/>
        <v>=</v>
      </c>
      <c r="F28" s="1">
        <f>D28*B28</f>
        <v>12</v>
      </c>
      <c r="G28" s="6"/>
      <c r="H28" s="5"/>
      <c r="I28" s="1">
        <f aca="true" t="shared" si="7" ref="I28:L37">I9</f>
        <v>1</v>
      </c>
      <c r="J28" s="19" t="str">
        <f t="shared" si="7"/>
        <v>x</v>
      </c>
      <c r="K28" s="1">
        <f t="shared" si="7"/>
        <v>2</v>
      </c>
      <c r="L28" s="2" t="str">
        <f t="shared" si="7"/>
        <v>=</v>
      </c>
      <c r="M28" s="1">
        <f>K28*I28</f>
        <v>2</v>
      </c>
      <c r="N28" s="6"/>
      <c r="O28" s="5"/>
      <c r="P28" s="1">
        <f aca="true" t="shared" si="8" ref="P28:S37">P9</f>
        <v>4</v>
      </c>
      <c r="Q28" s="19" t="str">
        <f t="shared" si="8"/>
        <v>x</v>
      </c>
      <c r="R28" s="1">
        <f t="shared" si="8"/>
        <v>2</v>
      </c>
      <c r="S28" s="2" t="str">
        <f t="shared" si="8"/>
        <v>=</v>
      </c>
      <c r="T28" s="1">
        <f>R28*P28</f>
        <v>8</v>
      </c>
      <c r="U28" s="6"/>
    </row>
    <row r="29" spans="1:21" ht="12.75">
      <c r="A29" s="5"/>
      <c r="B29" s="1">
        <f t="shared" si="6"/>
        <v>17</v>
      </c>
      <c r="C29" s="19" t="str">
        <f t="shared" si="6"/>
        <v>x</v>
      </c>
      <c r="D29" s="1">
        <f t="shared" si="6"/>
        <v>4</v>
      </c>
      <c r="E29" s="2" t="str">
        <f t="shared" si="6"/>
        <v>=</v>
      </c>
      <c r="F29" s="1">
        <f aca="true" t="shared" si="9" ref="F29:F37">D29*B29</f>
        <v>68</v>
      </c>
      <c r="G29" s="6"/>
      <c r="H29" s="5"/>
      <c r="I29" s="1">
        <f t="shared" si="7"/>
        <v>20</v>
      </c>
      <c r="J29" s="19" t="str">
        <f t="shared" si="7"/>
        <v>x</v>
      </c>
      <c r="K29" s="1">
        <f t="shared" si="7"/>
        <v>8</v>
      </c>
      <c r="L29" s="2" t="str">
        <f t="shared" si="7"/>
        <v>=</v>
      </c>
      <c r="M29" s="1">
        <f aca="true" t="shared" si="10" ref="M29:M37">K29*I29</f>
        <v>160</v>
      </c>
      <c r="N29" s="6"/>
      <c r="O29" s="5"/>
      <c r="P29" s="1">
        <f t="shared" si="8"/>
        <v>7</v>
      </c>
      <c r="Q29" s="19" t="str">
        <f t="shared" si="8"/>
        <v>x</v>
      </c>
      <c r="R29" s="1">
        <f t="shared" si="8"/>
        <v>4</v>
      </c>
      <c r="S29" s="2" t="str">
        <f t="shared" si="8"/>
        <v>=</v>
      </c>
      <c r="T29" s="1">
        <f aca="true" t="shared" si="11" ref="T29:T37">R29*P29</f>
        <v>28</v>
      </c>
      <c r="U29" s="6"/>
    </row>
    <row r="30" spans="1:21" ht="12.75">
      <c r="A30" s="5"/>
      <c r="B30" s="1">
        <f t="shared" si="6"/>
        <v>19</v>
      </c>
      <c r="C30" s="19" t="str">
        <f t="shared" si="6"/>
        <v>x</v>
      </c>
      <c r="D30" s="1">
        <f t="shared" si="6"/>
        <v>2</v>
      </c>
      <c r="E30" s="2" t="str">
        <f t="shared" si="6"/>
        <v>=</v>
      </c>
      <c r="F30" s="1">
        <f t="shared" si="9"/>
        <v>38</v>
      </c>
      <c r="G30" s="6"/>
      <c r="H30" s="5"/>
      <c r="I30" s="1">
        <f t="shared" si="7"/>
        <v>8</v>
      </c>
      <c r="J30" s="19" t="str">
        <f t="shared" si="7"/>
        <v>x</v>
      </c>
      <c r="K30" s="1">
        <f t="shared" si="7"/>
        <v>2</v>
      </c>
      <c r="L30" s="2" t="str">
        <f t="shared" si="7"/>
        <v>=</v>
      </c>
      <c r="M30" s="1">
        <f t="shared" si="10"/>
        <v>16</v>
      </c>
      <c r="N30" s="6"/>
      <c r="O30" s="5"/>
      <c r="P30" s="1">
        <f t="shared" si="8"/>
        <v>16</v>
      </c>
      <c r="Q30" s="19" t="str">
        <f t="shared" si="8"/>
        <v>x</v>
      </c>
      <c r="R30" s="1">
        <f t="shared" si="8"/>
        <v>8</v>
      </c>
      <c r="S30" s="2" t="str">
        <f t="shared" si="8"/>
        <v>=</v>
      </c>
      <c r="T30" s="1">
        <f t="shared" si="11"/>
        <v>128</v>
      </c>
      <c r="U30" s="6"/>
    </row>
    <row r="31" spans="1:21" ht="12.75">
      <c r="A31" s="5"/>
      <c r="B31" s="1">
        <f t="shared" si="6"/>
        <v>5</v>
      </c>
      <c r="C31" s="19" t="str">
        <f t="shared" si="6"/>
        <v>x</v>
      </c>
      <c r="D31" s="1">
        <f t="shared" si="6"/>
        <v>8</v>
      </c>
      <c r="E31" s="2" t="str">
        <f t="shared" si="6"/>
        <v>=</v>
      </c>
      <c r="F31" s="1">
        <f t="shared" si="9"/>
        <v>40</v>
      </c>
      <c r="G31" s="6"/>
      <c r="H31" s="5"/>
      <c r="I31" s="1">
        <f t="shared" si="7"/>
        <v>16</v>
      </c>
      <c r="J31" s="19" t="str">
        <f t="shared" si="7"/>
        <v>x</v>
      </c>
      <c r="K31" s="1">
        <f t="shared" si="7"/>
        <v>4</v>
      </c>
      <c r="L31" s="2" t="str">
        <f t="shared" si="7"/>
        <v>=</v>
      </c>
      <c r="M31" s="1">
        <f t="shared" si="10"/>
        <v>64</v>
      </c>
      <c r="N31" s="6"/>
      <c r="O31" s="5"/>
      <c r="P31" s="1">
        <f t="shared" si="8"/>
        <v>3</v>
      </c>
      <c r="Q31" s="19" t="str">
        <f t="shared" si="8"/>
        <v>x</v>
      </c>
      <c r="R31" s="1">
        <f t="shared" si="8"/>
        <v>2</v>
      </c>
      <c r="S31" s="2" t="str">
        <f t="shared" si="8"/>
        <v>=</v>
      </c>
      <c r="T31" s="1">
        <f t="shared" si="11"/>
        <v>6</v>
      </c>
      <c r="U31" s="6"/>
    </row>
    <row r="32" spans="1:21" ht="12.75">
      <c r="A32" s="5"/>
      <c r="B32" s="1">
        <f t="shared" si="6"/>
        <v>5</v>
      </c>
      <c r="C32" s="19" t="str">
        <f t="shared" si="6"/>
        <v>x</v>
      </c>
      <c r="D32" s="1">
        <f t="shared" si="6"/>
        <v>2</v>
      </c>
      <c r="E32" s="2" t="str">
        <f t="shared" si="6"/>
        <v>=</v>
      </c>
      <c r="F32" s="1">
        <f t="shared" si="9"/>
        <v>10</v>
      </c>
      <c r="G32" s="6"/>
      <c r="H32" s="5"/>
      <c r="I32" s="1">
        <f t="shared" si="7"/>
        <v>2</v>
      </c>
      <c r="J32" s="19" t="str">
        <f t="shared" si="7"/>
        <v>x</v>
      </c>
      <c r="K32" s="1">
        <f t="shared" si="7"/>
        <v>8</v>
      </c>
      <c r="L32" s="2" t="str">
        <f t="shared" si="7"/>
        <v>=</v>
      </c>
      <c r="M32" s="1">
        <f t="shared" si="10"/>
        <v>16</v>
      </c>
      <c r="N32" s="6"/>
      <c r="O32" s="5"/>
      <c r="P32" s="1">
        <f t="shared" si="8"/>
        <v>19</v>
      </c>
      <c r="Q32" s="19" t="str">
        <f t="shared" si="8"/>
        <v>x</v>
      </c>
      <c r="R32" s="1">
        <f t="shared" si="8"/>
        <v>2</v>
      </c>
      <c r="S32" s="2" t="str">
        <f t="shared" si="8"/>
        <v>=</v>
      </c>
      <c r="T32" s="1">
        <f t="shared" si="11"/>
        <v>38</v>
      </c>
      <c r="U32" s="6"/>
    </row>
    <row r="33" spans="1:21" ht="12.75">
      <c r="A33" s="5"/>
      <c r="B33" s="1">
        <f t="shared" si="6"/>
        <v>5</v>
      </c>
      <c r="C33" s="19" t="str">
        <f t="shared" si="6"/>
        <v>x</v>
      </c>
      <c r="D33" s="1">
        <f t="shared" si="6"/>
        <v>2</v>
      </c>
      <c r="E33" s="2" t="str">
        <f t="shared" si="6"/>
        <v>=</v>
      </c>
      <c r="F33" s="1">
        <f t="shared" si="9"/>
        <v>10</v>
      </c>
      <c r="G33" s="6"/>
      <c r="H33" s="5"/>
      <c r="I33" s="1">
        <f t="shared" si="7"/>
        <v>1</v>
      </c>
      <c r="J33" s="19" t="str">
        <f t="shared" si="7"/>
        <v>x</v>
      </c>
      <c r="K33" s="1">
        <f t="shared" si="7"/>
        <v>4</v>
      </c>
      <c r="L33" s="2" t="str">
        <f t="shared" si="7"/>
        <v>=</v>
      </c>
      <c r="M33" s="1">
        <f t="shared" si="10"/>
        <v>4</v>
      </c>
      <c r="N33" s="6"/>
      <c r="O33" s="5"/>
      <c r="P33" s="1">
        <f t="shared" si="8"/>
        <v>17</v>
      </c>
      <c r="Q33" s="19" t="str">
        <f t="shared" si="8"/>
        <v>x</v>
      </c>
      <c r="R33" s="1">
        <f t="shared" si="8"/>
        <v>8</v>
      </c>
      <c r="S33" s="2" t="str">
        <f t="shared" si="8"/>
        <v>=</v>
      </c>
      <c r="T33" s="1">
        <f t="shared" si="11"/>
        <v>136</v>
      </c>
      <c r="U33" s="6"/>
    </row>
    <row r="34" spans="1:21" ht="12.75">
      <c r="A34" s="5"/>
      <c r="B34" s="1">
        <f t="shared" si="6"/>
        <v>20</v>
      </c>
      <c r="C34" s="19" t="str">
        <f t="shared" si="6"/>
        <v>x</v>
      </c>
      <c r="D34" s="1">
        <f t="shared" si="6"/>
        <v>8</v>
      </c>
      <c r="E34" s="2" t="str">
        <f t="shared" si="6"/>
        <v>=</v>
      </c>
      <c r="F34" s="1">
        <f t="shared" si="9"/>
        <v>160</v>
      </c>
      <c r="G34" s="6"/>
      <c r="H34" s="5"/>
      <c r="I34" s="1">
        <f t="shared" si="7"/>
        <v>20</v>
      </c>
      <c r="J34" s="19" t="str">
        <f t="shared" si="7"/>
        <v>x</v>
      </c>
      <c r="K34" s="1">
        <f t="shared" si="7"/>
        <v>4</v>
      </c>
      <c r="L34" s="2" t="str">
        <f t="shared" si="7"/>
        <v>=</v>
      </c>
      <c r="M34" s="1">
        <f t="shared" si="10"/>
        <v>80</v>
      </c>
      <c r="N34" s="6"/>
      <c r="O34" s="5"/>
      <c r="P34" s="1">
        <f t="shared" si="8"/>
        <v>13</v>
      </c>
      <c r="Q34" s="19" t="str">
        <f t="shared" si="8"/>
        <v>x</v>
      </c>
      <c r="R34" s="1">
        <f t="shared" si="8"/>
        <v>4</v>
      </c>
      <c r="S34" s="2" t="str">
        <f t="shared" si="8"/>
        <v>=</v>
      </c>
      <c r="T34" s="1">
        <f t="shared" si="11"/>
        <v>52</v>
      </c>
      <c r="U34" s="6"/>
    </row>
    <row r="35" spans="1:21" ht="12.75">
      <c r="A35" s="5"/>
      <c r="B35" s="1">
        <f t="shared" si="6"/>
        <v>18</v>
      </c>
      <c r="C35" s="19" t="str">
        <f t="shared" si="6"/>
        <v>x</v>
      </c>
      <c r="D35" s="1">
        <f t="shared" si="6"/>
        <v>4</v>
      </c>
      <c r="E35" s="2" t="str">
        <f t="shared" si="6"/>
        <v>=</v>
      </c>
      <c r="F35" s="1">
        <f t="shared" si="9"/>
        <v>72</v>
      </c>
      <c r="G35" s="6"/>
      <c r="H35" s="5"/>
      <c r="I35" s="1">
        <f t="shared" si="7"/>
        <v>7</v>
      </c>
      <c r="J35" s="19" t="str">
        <f t="shared" si="7"/>
        <v>x</v>
      </c>
      <c r="K35" s="1">
        <f t="shared" si="7"/>
        <v>8</v>
      </c>
      <c r="L35" s="2" t="str">
        <f t="shared" si="7"/>
        <v>=</v>
      </c>
      <c r="M35" s="1">
        <f t="shared" si="10"/>
        <v>56</v>
      </c>
      <c r="N35" s="6"/>
      <c r="O35" s="5"/>
      <c r="P35" s="1">
        <f t="shared" si="8"/>
        <v>14</v>
      </c>
      <c r="Q35" s="19" t="str">
        <f t="shared" si="8"/>
        <v>x</v>
      </c>
      <c r="R35" s="1">
        <f t="shared" si="8"/>
        <v>8</v>
      </c>
      <c r="S35" s="2" t="str">
        <f t="shared" si="8"/>
        <v>=</v>
      </c>
      <c r="T35" s="1">
        <f t="shared" si="11"/>
        <v>112</v>
      </c>
      <c r="U35" s="6"/>
    </row>
    <row r="36" spans="1:21" ht="12.75">
      <c r="A36" s="5"/>
      <c r="B36" s="1">
        <f t="shared" si="6"/>
        <v>9</v>
      </c>
      <c r="C36" s="19" t="str">
        <f t="shared" si="6"/>
        <v>x</v>
      </c>
      <c r="D36" s="1">
        <f t="shared" si="6"/>
        <v>8</v>
      </c>
      <c r="E36" s="2" t="str">
        <f t="shared" si="6"/>
        <v>=</v>
      </c>
      <c r="F36" s="1">
        <f t="shared" si="9"/>
        <v>72</v>
      </c>
      <c r="G36" s="6"/>
      <c r="H36" s="5"/>
      <c r="I36" s="1">
        <f t="shared" si="7"/>
        <v>1</v>
      </c>
      <c r="J36" s="19" t="str">
        <f t="shared" si="7"/>
        <v>x</v>
      </c>
      <c r="K36" s="1">
        <f t="shared" si="7"/>
        <v>4</v>
      </c>
      <c r="L36" s="2" t="str">
        <f t="shared" si="7"/>
        <v>=</v>
      </c>
      <c r="M36" s="1">
        <f t="shared" si="10"/>
        <v>4</v>
      </c>
      <c r="N36" s="6"/>
      <c r="O36" s="5"/>
      <c r="P36" s="1">
        <f t="shared" si="8"/>
        <v>7</v>
      </c>
      <c r="Q36" s="19" t="str">
        <f t="shared" si="8"/>
        <v>x</v>
      </c>
      <c r="R36" s="1">
        <f t="shared" si="8"/>
        <v>8</v>
      </c>
      <c r="S36" s="2" t="str">
        <f t="shared" si="8"/>
        <v>=</v>
      </c>
      <c r="T36" s="1">
        <f t="shared" si="11"/>
        <v>56</v>
      </c>
      <c r="U36" s="6"/>
    </row>
    <row r="37" spans="1:21" ht="12.75">
      <c r="A37" s="5"/>
      <c r="B37" s="1">
        <f t="shared" si="6"/>
        <v>6</v>
      </c>
      <c r="C37" s="19" t="str">
        <f t="shared" si="6"/>
        <v>x</v>
      </c>
      <c r="D37" s="1">
        <f t="shared" si="6"/>
        <v>2</v>
      </c>
      <c r="E37" s="2" t="str">
        <f t="shared" si="6"/>
        <v>=</v>
      </c>
      <c r="F37" s="1">
        <f t="shared" si="9"/>
        <v>12</v>
      </c>
      <c r="G37" s="6"/>
      <c r="H37" s="5"/>
      <c r="I37" s="1">
        <f t="shared" si="7"/>
        <v>4</v>
      </c>
      <c r="J37" s="19" t="str">
        <f t="shared" si="7"/>
        <v>x</v>
      </c>
      <c r="K37" s="1">
        <f t="shared" si="7"/>
        <v>8</v>
      </c>
      <c r="L37" s="2" t="str">
        <f t="shared" si="7"/>
        <v>=</v>
      </c>
      <c r="M37" s="1">
        <f t="shared" si="10"/>
        <v>32</v>
      </c>
      <c r="N37" s="6"/>
      <c r="O37" s="5"/>
      <c r="P37" s="1">
        <f t="shared" si="8"/>
        <v>3</v>
      </c>
      <c r="Q37" s="19" t="str">
        <f t="shared" si="8"/>
        <v>x</v>
      </c>
      <c r="R37" s="1">
        <f t="shared" si="8"/>
        <v>4</v>
      </c>
      <c r="S37" s="2" t="str">
        <f t="shared" si="8"/>
        <v>=</v>
      </c>
      <c r="T37" s="1">
        <f t="shared" si="11"/>
        <v>12</v>
      </c>
      <c r="U37" s="6"/>
    </row>
    <row r="38" spans="1:21" ht="13.5" thickBot="1">
      <c r="A38" s="7"/>
      <c r="B38" s="8"/>
      <c r="C38" s="8"/>
      <c r="D38" s="8"/>
      <c r="E38" s="13"/>
      <c r="F38" s="8"/>
      <c r="G38" s="9"/>
      <c r="H38" s="7"/>
      <c r="I38" s="8"/>
      <c r="J38" s="8"/>
      <c r="K38" s="8"/>
      <c r="L38" s="13"/>
      <c r="M38" s="8"/>
      <c r="N38" s="9"/>
      <c r="O38" s="7"/>
      <c r="P38" s="8"/>
      <c r="Q38" s="8"/>
      <c r="R38" s="8"/>
      <c r="S38" s="13"/>
      <c r="T38" s="8"/>
      <c r="U38" s="9"/>
    </row>
    <row r="40" spans="1:20" ht="12.75">
      <c r="A40" t="s">
        <v>8</v>
      </c>
      <c r="C40" s="31"/>
      <c r="D40" s="31"/>
      <c r="E40" s="31"/>
      <c r="F40" s="31"/>
      <c r="G40" s="47" t="s">
        <v>31</v>
      </c>
      <c r="H40" s="47"/>
      <c r="I40" s="47"/>
      <c r="J40" s="47"/>
      <c r="K40" s="47"/>
      <c r="L40" s="47"/>
      <c r="M40" s="47"/>
      <c r="N40" s="47"/>
      <c r="O40" s="47"/>
      <c r="P40" s="47"/>
      <c r="Q40" s="47"/>
      <c r="R40" s="47"/>
      <c r="S40" s="47"/>
      <c r="T40" s="47"/>
    </row>
    <row r="41" spans="3:20" ht="12.75">
      <c r="C41" s="31"/>
      <c r="D41" s="31"/>
      <c r="E41" s="31"/>
      <c r="F41" s="31"/>
      <c r="G41" s="47"/>
      <c r="H41" s="47"/>
      <c r="I41" s="47"/>
      <c r="J41" s="47"/>
      <c r="K41" s="47"/>
      <c r="L41" s="47"/>
      <c r="M41" s="47"/>
      <c r="N41" s="47"/>
      <c r="O41" s="47"/>
      <c r="P41" s="47"/>
      <c r="Q41" s="47"/>
      <c r="R41" s="47"/>
      <c r="S41" s="47"/>
      <c r="T41" s="47"/>
    </row>
    <row r="42" spans="3:20" ht="12.75">
      <c r="C42" s="31"/>
      <c r="D42" s="31"/>
      <c r="E42" s="31"/>
      <c r="F42" s="31"/>
      <c r="G42" s="47"/>
      <c r="H42" s="47"/>
      <c r="I42" s="47"/>
      <c r="J42" s="47"/>
      <c r="K42" s="47"/>
      <c r="L42" s="47"/>
      <c r="M42" s="47"/>
      <c r="N42" s="47"/>
      <c r="O42" s="47"/>
      <c r="P42" s="47"/>
      <c r="Q42" s="47"/>
      <c r="R42" s="47"/>
      <c r="S42" s="47"/>
      <c r="T42" s="47"/>
    </row>
    <row r="43" spans="3:20" ht="12.75">
      <c r="C43" s="31"/>
      <c r="D43" s="31"/>
      <c r="E43" s="31"/>
      <c r="F43" s="31"/>
      <c r="G43" s="47"/>
      <c r="H43" s="47"/>
      <c r="I43" s="47"/>
      <c r="J43" s="47"/>
      <c r="K43" s="47"/>
      <c r="L43" s="47"/>
      <c r="M43" s="47"/>
      <c r="N43" s="47"/>
      <c r="O43" s="47"/>
      <c r="P43" s="47"/>
      <c r="Q43" s="47"/>
      <c r="R43" s="47"/>
      <c r="S43" s="47"/>
      <c r="T43" s="47"/>
    </row>
    <row r="44" spans="7:20" ht="12.75">
      <c r="G44" s="47"/>
      <c r="H44" s="47"/>
      <c r="I44" s="47"/>
      <c r="J44" s="47"/>
      <c r="K44" s="47"/>
      <c r="L44" s="47"/>
      <c r="M44" s="47"/>
      <c r="N44" s="47"/>
      <c r="O44" s="47"/>
      <c r="P44" s="47"/>
      <c r="Q44" s="47"/>
      <c r="R44" s="47"/>
      <c r="S44" s="47"/>
      <c r="T44" s="47"/>
    </row>
    <row r="45" spans="7:20" ht="12.75">
      <c r="G45" s="47"/>
      <c r="H45" s="47"/>
      <c r="I45" s="47"/>
      <c r="J45" s="47"/>
      <c r="K45" s="47"/>
      <c r="L45" s="47"/>
      <c r="M45" s="47"/>
      <c r="N45" s="47"/>
      <c r="O45" s="47"/>
      <c r="P45" s="47"/>
      <c r="Q45" s="47"/>
      <c r="R45" s="47"/>
      <c r="S45" s="47"/>
      <c r="T45" s="47"/>
    </row>
  </sheetData>
  <mergeCells count="5">
    <mergeCell ref="G40:T45"/>
    <mergeCell ref="A1:U1"/>
    <mergeCell ref="B3:T3"/>
    <mergeCell ref="B5:T5"/>
    <mergeCell ref="B24:T24"/>
  </mergeCells>
  <printOptions/>
  <pageMargins left="0.74" right="0.56" top="0.68" bottom="0.76" header="0.4921259845" footer="0.4921259845"/>
  <pageSetup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sheetPr codeName="Feuil6"/>
  <dimension ref="A1:U46"/>
  <sheetViews>
    <sheetView workbookViewId="0" topLeftCell="A1">
      <selection activeCell="T41" sqref="T41"/>
    </sheetView>
  </sheetViews>
  <sheetFormatPr defaultColWidth="11.421875" defaultRowHeight="12.75"/>
  <cols>
    <col min="1" max="1" width="4.140625" style="0" customWidth="1"/>
    <col min="2" max="2" width="6.7109375" style="0" customWidth="1"/>
    <col min="3" max="3" width="1.8515625" style="0" customWidth="1"/>
    <col min="4" max="4" width="6.7109375" style="0" customWidth="1"/>
    <col min="5" max="5" width="2.140625" style="0" bestFit="1" customWidth="1"/>
    <col min="6" max="6" width="6.7109375" style="0" customWidth="1"/>
    <col min="7" max="8" width="3.7109375" style="0" customWidth="1"/>
    <col min="9" max="9" width="6.7109375" style="0" customWidth="1"/>
    <col min="10" max="10" width="2.00390625" style="0" bestFit="1" customWidth="1"/>
    <col min="11" max="11" width="6.7109375" style="0" customWidth="1"/>
    <col min="12" max="12" width="2.140625" style="0" bestFit="1" customWidth="1"/>
    <col min="13" max="13" width="6.7109375" style="0" customWidth="1"/>
    <col min="14" max="15" width="3.7109375" style="0" customWidth="1"/>
    <col min="16" max="16" width="6.7109375" style="0" customWidth="1"/>
    <col min="17" max="17" width="2.00390625" style="0" bestFit="1" customWidth="1"/>
    <col min="18" max="18" width="6.7109375" style="0" customWidth="1"/>
    <col min="19" max="19" width="2.140625" style="0" bestFit="1" customWidth="1"/>
    <col min="20" max="20" width="6.7109375" style="0" customWidth="1"/>
    <col min="21" max="21" width="3.7109375" style="0" customWidth="1"/>
  </cols>
  <sheetData>
    <row r="1" spans="1:21" ht="21" thickBot="1">
      <c r="A1" s="35" t="s">
        <v>33</v>
      </c>
      <c r="B1" s="36"/>
      <c r="C1" s="36"/>
      <c r="D1" s="36"/>
      <c r="E1" s="36"/>
      <c r="F1" s="36"/>
      <c r="G1" s="36"/>
      <c r="H1" s="36"/>
      <c r="I1" s="36"/>
      <c r="J1" s="36"/>
      <c r="K1" s="36"/>
      <c r="L1" s="36"/>
      <c r="M1" s="36"/>
      <c r="N1" s="36"/>
      <c r="O1" s="36"/>
      <c r="P1" s="36"/>
      <c r="Q1" s="36"/>
      <c r="R1" s="36"/>
      <c r="S1" s="36"/>
      <c r="T1" s="36"/>
      <c r="U1" s="37"/>
    </row>
    <row r="2" spans="1:21" ht="15" customHeight="1">
      <c r="A2" s="10"/>
      <c r="B2" s="10"/>
      <c r="C2" s="10"/>
      <c r="D2" s="10"/>
      <c r="E2" s="10"/>
      <c r="F2" s="10"/>
      <c r="G2" s="10"/>
      <c r="H2" s="10"/>
      <c r="I2" s="10"/>
      <c r="J2" s="10"/>
      <c r="K2" s="10"/>
      <c r="L2" s="10"/>
      <c r="M2" s="10"/>
      <c r="N2" s="10"/>
      <c r="O2" s="10"/>
      <c r="P2" s="10"/>
      <c r="Q2" s="10"/>
      <c r="R2" s="10"/>
      <c r="S2" s="10"/>
      <c r="T2" s="10"/>
      <c r="U2" s="10"/>
    </row>
    <row r="3" spans="1:21" ht="53.25" customHeight="1">
      <c r="A3" s="10"/>
      <c r="B3" s="38" t="s">
        <v>5</v>
      </c>
      <c r="C3" s="39"/>
      <c r="D3" s="39"/>
      <c r="E3" s="39"/>
      <c r="F3" s="39"/>
      <c r="G3" s="39"/>
      <c r="H3" s="39"/>
      <c r="I3" s="39"/>
      <c r="J3" s="39"/>
      <c r="K3" s="39"/>
      <c r="L3" s="39"/>
      <c r="M3" s="39"/>
      <c r="N3" s="39"/>
      <c r="O3" s="39"/>
      <c r="P3" s="39"/>
      <c r="Q3" s="39"/>
      <c r="R3" s="39"/>
      <c r="S3" s="39"/>
      <c r="T3" s="39"/>
      <c r="U3" s="10"/>
    </row>
    <row r="4" spans="1:21" ht="18.75" customHeight="1" thickBot="1">
      <c r="A4" s="10"/>
      <c r="B4" s="12"/>
      <c r="C4" s="11"/>
      <c r="D4" s="11"/>
      <c r="E4" s="11"/>
      <c r="F4" s="11"/>
      <c r="G4" s="11"/>
      <c r="H4" s="11"/>
      <c r="I4" s="11"/>
      <c r="J4" s="11"/>
      <c r="K4" s="11"/>
      <c r="L4" s="11"/>
      <c r="M4" s="11"/>
      <c r="N4" s="11"/>
      <c r="O4" s="11"/>
      <c r="P4" s="11"/>
      <c r="Q4" s="11"/>
      <c r="R4" s="11"/>
      <c r="S4" s="11"/>
      <c r="T4" s="11"/>
      <c r="U4" s="10"/>
    </row>
    <row r="5" spans="1:21" ht="42.75" customHeight="1" thickBot="1">
      <c r="A5" s="10"/>
      <c r="B5" s="46" t="s">
        <v>34</v>
      </c>
      <c r="C5" s="41"/>
      <c r="D5" s="41"/>
      <c r="E5" s="41"/>
      <c r="F5" s="41"/>
      <c r="G5" s="41"/>
      <c r="H5" s="41"/>
      <c r="I5" s="41"/>
      <c r="J5" s="41"/>
      <c r="K5" s="41"/>
      <c r="L5" s="41"/>
      <c r="M5" s="41"/>
      <c r="N5" s="41"/>
      <c r="O5" s="41"/>
      <c r="P5" s="41"/>
      <c r="Q5" s="41"/>
      <c r="R5" s="41"/>
      <c r="S5" s="41"/>
      <c r="T5" s="42"/>
      <c r="U5" s="10"/>
    </row>
    <row r="6" ht="13.5" thickBot="1"/>
    <row r="7" spans="1:21" s="24" customFormat="1" ht="12.75">
      <c r="A7" s="21"/>
      <c r="B7" s="22" t="s">
        <v>2</v>
      </c>
      <c r="C7" s="22"/>
      <c r="D7" s="22"/>
      <c r="E7" s="22"/>
      <c r="F7" s="22"/>
      <c r="G7" s="23"/>
      <c r="H7" s="21"/>
      <c r="I7" s="22" t="s">
        <v>3</v>
      </c>
      <c r="J7" s="22"/>
      <c r="K7" s="22"/>
      <c r="L7" s="22"/>
      <c r="M7" s="22"/>
      <c r="N7" s="23"/>
      <c r="O7" s="21"/>
      <c r="P7" s="22" t="s">
        <v>4</v>
      </c>
      <c r="Q7" s="22"/>
      <c r="R7" s="22"/>
      <c r="S7" s="22"/>
      <c r="T7" s="22"/>
      <c r="U7" s="23"/>
    </row>
    <row r="8" spans="1:21" ht="12.75">
      <c r="A8" s="5"/>
      <c r="B8" s="3"/>
      <c r="C8" s="3"/>
      <c r="D8" s="3"/>
      <c r="E8" s="3"/>
      <c r="F8" s="3"/>
      <c r="G8" s="6"/>
      <c r="H8" s="5"/>
      <c r="I8" s="3"/>
      <c r="J8" s="3"/>
      <c r="K8" s="3"/>
      <c r="L8" s="3"/>
      <c r="M8" s="3"/>
      <c r="N8" s="6"/>
      <c r="O8" s="5"/>
      <c r="P8" s="3"/>
      <c r="Q8" s="3"/>
      <c r="R8" s="3"/>
      <c r="S8" s="3"/>
      <c r="T8" s="3"/>
      <c r="U8" s="6"/>
    </row>
    <row r="9" spans="1:21" ht="12.75">
      <c r="A9" s="5"/>
      <c r="B9" s="1">
        <f ca="1">INT(RAND()*100)+INT(RAND()*10)/10</f>
        <v>69.7</v>
      </c>
      <c r="C9" s="20" t="s">
        <v>15</v>
      </c>
      <c r="D9" s="1">
        <f ca="1">10*INT(RAND()*5+1)-1</f>
        <v>19</v>
      </c>
      <c r="E9" s="20" t="s">
        <v>1</v>
      </c>
      <c r="F9" s="1"/>
      <c r="G9" s="6"/>
      <c r="H9" s="5"/>
      <c r="I9" s="1">
        <f ca="1">INT(RAND()*100)+INT(RAND()*10)/10</f>
        <v>44</v>
      </c>
      <c r="J9" s="20" t="s">
        <v>15</v>
      </c>
      <c r="K9" s="1">
        <f ca="1">10*INT(RAND()*5+1)-1</f>
        <v>39</v>
      </c>
      <c r="L9" s="20" t="s">
        <v>1</v>
      </c>
      <c r="M9" s="1"/>
      <c r="N9" s="6"/>
      <c r="O9" s="5"/>
      <c r="P9" s="1">
        <f ca="1">INT(RAND()*100)+INT(RAND()*10)/10</f>
        <v>49.7</v>
      </c>
      <c r="Q9" s="20" t="s">
        <v>15</v>
      </c>
      <c r="R9" s="1">
        <f ca="1">10*INT(RAND()*5+1)-1</f>
        <v>39</v>
      </c>
      <c r="S9" s="20" t="s">
        <v>1</v>
      </c>
      <c r="T9" s="1"/>
      <c r="U9" s="6"/>
    </row>
    <row r="10" spans="1:21" ht="12.75">
      <c r="A10" s="5"/>
      <c r="B10" s="1">
        <f aca="true" ca="1" t="shared" si="0" ref="B10:B18">INT(RAND()*100)+INT(RAND()*10)/10</f>
        <v>87.4</v>
      </c>
      <c r="C10" s="20" t="s">
        <v>15</v>
      </c>
      <c r="D10" s="1">
        <f aca="true" ca="1" t="shared" si="1" ref="D10:D18">10*INT(RAND()*5+1)-1</f>
        <v>29</v>
      </c>
      <c r="E10" s="20" t="s">
        <v>1</v>
      </c>
      <c r="F10" s="1"/>
      <c r="G10" s="6"/>
      <c r="H10" s="5"/>
      <c r="I10" s="1">
        <f aca="true" ca="1" t="shared" si="2" ref="I10:I18">INT(RAND()*100)+INT(RAND()*10)/10</f>
        <v>48.4</v>
      </c>
      <c r="J10" s="20" t="s">
        <v>15</v>
      </c>
      <c r="K10" s="1">
        <f aca="true" ca="1" t="shared" si="3" ref="K10:K18">10*INT(RAND()*5+1)-1</f>
        <v>39</v>
      </c>
      <c r="L10" s="20" t="s">
        <v>1</v>
      </c>
      <c r="M10" s="1"/>
      <c r="N10" s="6"/>
      <c r="O10" s="5"/>
      <c r="P10" s="1">
        <f aca="true" ca="1" t="shared" si="4" ref="P10:P18">INT(RAND()*100)+INT(RAND()*10)/10</f>
        <v>97.6</v>
      </c>
      <c r="Q10" s="20" t="s">
        <v>15</v>
      </c>
      <c r="R10" s="1">
        <f aca="true" ca="1" t="shared" si="5" ref="R10:R18">10*INT(RAND()*5+1)-1</f>
        <v>19</v>
      </c>
      <c r="S10" s="20" t="s">
        <v>1</v>
      </c>
      <c r="T10" s="1"/>
      <c r="U10" s="6"/>
    </row>
    <row r="11" spans="1:21" ht="12.75">
      <c r="A11" s="5"/>
      <c r="B11" s="1">
        <f ca="1" t="shared" si="0"/>
        <v>52.2</v>
      </c>
      <c r="C11" s="20" t="s">
        <v>15</v>
      </c>
      <c r="D11" s="1">
        <f ca="1" t="shared" si="1"/>
        <v>9</v>
      </c>
      <c r="E11" s="20" t="s">
        <v>1</v>
      </c>
      <c r="F11" s="1"/>
      <c r="G11" s="6"/>
      <c r="H11" s="5"/>
      <c r="I11" s="1">
        <f ca="1" t="shared" si="2"/>
        <v>28.2</v>
      </c>
      <c r="J11" s="20" t="s">
        <v>15</v>
      </c>
      <c r="K11" s="1">
        <f ca="1" t="shared" si="3"/>
        <v>39</v>
      </c>
      <c r="L11" s="20" t="s">
        <v>1</v>
      </c>
      <c r="M11" s="1"/>
      <c r="N11" s="6"/>
      <c r="O11" s="5"/>
      <c r="P11" s="1">
        <f ca="1" t="shared" si="4"/>
        <v>88.2</v>
      </c>
      <c r="Q11" s="20" t="s">
        <v>15</v>
      </c>
      <c r="R11" s="1">
        <f ca="1" t="shared" si="5"/>
        <v>49</v>
      </c>
      <c r="S11" s="20" t="s">
        <v>1</v>
      </c>
      <c r="T11" s="1"/>
      <c r="U11" s="6"/>
    </row>
    <row r="12" spans="1:21" ht="12.75">
      <c r="A12" s="5"/>
      <c r="B12" s="1">
        <f ca="1" t="shared" si="0"/>
        <v>67.4</v>
      </c>
      <c r="C12" s="20" t="s">
        <v>15</v>
      </c>
      <c r="D12" s="1">
        <f ca="1" t="shared" si="1"/>
        <v>19</v>
      </c>
      <c r="E12" s="20" t="s">
        <v>1</v>
      </c>
      <c r="F12" s="1"/>
      <c r="G12" s="6"/>
      <c r="H12" s="5"/>
      <c r="I12" s="1">
        <f ca="1" t="shared" si="2"/>
        <v>76.3</v>
      </c>
      <c r="J12" s="20" t="s">
        <v>15</v>
      </c>
      <c r="K12" s="1">
        <f ca="1" t="shared" si="3"/>
        <v>9</v>
      </c>
      <c r="L12" s="20" t="s">
        <v>1</v>
      </c>
      <c r="M12" s="1"/>
      <c r="N12" s="6"/>
      <c r="O12" s="5"/>
      <c r="P12" s="1">
        <f ca="1" t="shared" si="4"/>
        <v>62.7</v>
      </c>
      <c r="Q12" s="20" t="s">
        <v>15</v>
      </c>
      <c r="R12" s="1">
        <f ca="1" t="shared" si="5"/>
        <v>39</v>
      </c>
      <c r="S12" s="20" t="s">
        <v>1</v>
      </c>
      <c r="T12" s="1"/>
      <c r="U12" s="6"/>
    </row>
    <row r="13" spans="1:21" ht="12.75">
      <c r="A13" s="5"/>
      <c r="B13" s="1">
        <f ca="1" t="shared" si="0"/>
        <v>31.5</v>
      </c>
      <c r="C13" s="20" t="s">
        <v>15</v>
      </c>
      <c r="D13" s="1">
        <f ca="1" t="shared" si="1"/>
        <v>39</v>
      </c>
      <c r="E13" s="20" t="s">
        <v>1</v>
      </c>
      <c r="F13" s="1"/>
      <c r="G13" s="6"/>
      <c r="H13" s="5"/>
      <c r="I13" s="1">
        <f ca="1" t="shared" si="2"/>
        <v>70.1</v>
      </c>
      <c r="J13" s="20" t="s">
        <v>15</v>
      </c>
      <c r="K13" s="1">
        <f ca="1" t="shared" si="3"/>
        <v>39</v>
      </c>
      <c r="L13" s="20" t="s">
        <v>1</v>
      </c>
      <c r="M13" s="1"/>
      <c r="N13" s="6"/>
      <c r="O13" s="5"/>
      <c r="P13" s="1">
        <f ca="1" t="shared" si="4"/>
        <v>42.2</v>
      </c>
      <c r="Q13" s="20" t="s">
        <v>15</v>
      </c>
      <c r="R13" s="1">
        <f ca="1" t="shared" si="5"/>
        <v>29</v>
      </c>
      <c r="S13" s="20" t="s">
        <v>1</v>
      </c>
      <c r="T13" s="1"/>
      <c r="U13" s="6"/>
    </row>
    <row r="14" spans="1:21" ht="12.75">
      <c r="A14" s="5"/>
      <c r="B14" s="1">
        <f ca="1" t="shared" si="0"/>
        <v>23.8</v>
      </c>
      <c r="C14" s="20" t="s">
        <v>15</v>
      </c>
      <c r="D14" s="1">
        <f ca="1" t="shared" si="1"/>
        <v>9</v>
      </c>
      <c r="E14" s="20" t="s">
        <v>1</v>
      </c>
      <c r="F14" s="1"/>
      <c r="G14" s="6"/>
      <c r="H14" s="5"/>
      <c r="I14" s="1">
        <f ca="1" t="shared" si="2"/>
        <v>69.9</v>
      </c>
      <c r="J14" s="20" t="s">
        <v>15</v>
      </c>
      <c r="K14" s="1">
        <f ca="1" t="shared" si="3"/>
        <v>39</v>
      </c>
      <c r="L14" s="20" t="s">
        <v>1</v>
      </c>
      <c r="M14" s="1"/>
      <c r="N14" s="6"/>
      <c r="O14" s="5"/>
      <c r="P14" s="1">
        <f ca="1" t="shared" si="4"/>
        <v>51.5</v>
      </c>
      <c r="Q14" s="20" t="s">
        <v>15</v>
      </c>
      <c r="R14" s="1">
        <f ca="1" t="shared" si="5"/>
        <v>9</v>
      </c>
      <c r="S14" s="20" t="s">
        <v>1</v>
      </c>
      <c r="T14" s="1"/>
      <c r="U14" s="6"/>
    </row>
    <row r="15" spans="1:21" ht="12.75">
      <c r="A15" s="5"/>
      <c r="B15" s="1">
        <f ca="1" t="shared" si="0"/>
        <v>91.5</v>
      </c>
      <c r="C15" s="20" t="s">
        <v>15</v>
      </c>
      <c r="D15" s="1">
        <f ca="1" t="shared" si="1"/>
        <v>9</v>
      </c>
      <c r="E15" s="20" t="s">
        <v>1</v>
      </c>
      <c r="F15" s="1"/>
      <c r="G15" s="6"/>
      <c r="H15" s="5"/>
      <c r="I15" s="1">
        <f ca="1" t="shared" si="2"/>
        <v>54.7</v>
      </c>
      <c r="J15" s="20" t="s">
        <v>15</v>
      </c>
      <c r="K15" s="1">
        <f ca="1" t="shared" si="3"/>
        <v>39</v>
      </c>
      <c r="L15" s="20" t="s">
        <v>1</v>
      </c>
      <c r="M15" s="1"/>
      <c r="N15" s="6"/>
      <c r="O15" s="5"/>
      <c r="P15" s="1">
        <f ca="1" t="shared" si="4"/>
        <v>7.4</v>
      </c>
      <c r="Q15" s="20" t="s">
        <v>15</v>
      </c>
      <c r="R15" s="1">
        <f ca="1" t="shared" si="5"/>
        <v>39</v>
      </c>
      <c r="S15" s="20" t="s">
        <v>1</v>
      </c>
      <c r="T15" s="1"/>
      <c r="U15" s="6"/>
    </row>
    <row r="16" spans="1:21" ht="12.75">
      <c r="A16" s="5"/>
      <c r="B16" s="1">
        <f ca="1" t="shared" si="0"/>
        <v>20.5</v>
      </c>
      <c r="C16" s="20" t="s">
        <v>15</v>
      </c>
      <c r="D16" s="1">
        <f ca="1" t="shared" si="1"/>
        <v>29</v>
      </c>
      <c r="E16" s="20" t="s">
        <v>1</v>
      </c>
      <c r="F16" s="1"/>
      <c r="G16" s="6"/>
      <c r="H16" s="5"/>
      <c r="I16" s="1">
        <f ca="1" t="shared" si="2"/>
        <v>52</v>
      </c>
      <c r="J16" s="20" t="s">
        <v>15</v>
      </c>
      <c r="K16" s="1">
        <f ca="1" t="shared" si="3"/>
        <v>39</v>
      </c>
      <c r="L16" s="20" t="s">
        <v>1</v>
      </c>
      <c r="M16" s="1"/>
      <c r="N16" s="6"/>
      <c r="O16" s="5"/>
      <c r="P16" s="1">
        <f ca="1" t="shared" si="4"/>
        <v>24.8</v>
      </c>
      <c r="Q16" s="20" t="s">
        <v>15</v>
      </c>
      <c r="R16" s="1">
        <f ca="1" t="shared" si="5"/>
        <v>9</v>
      </c>
      <c r="S16" s="20" t="s">
        <v>1</v>
      </c>
      <c r="T16" s="1"/>
      <c r="U16" s="6"/>
    </row>
    <row r="17" spans="1:21" ht="12.75">
      <c r="A17" s="5"/>
      <c r="B17" s="1">
        <f ca="1" t="shared" si="0"/>
        <v>70.4</v>
      </c>
      <c r="C17" s="20" t="s">
        <v>15</v>
      </c>
      <c r="D17" s="1">
        <f ca="1" t="shared" si="1"/>
        <v>19</v>
      </c>
      <c r="E17" s="20" t="s">
        <v>1</v>
      </c>
      <c r="F17" s="1"/>
      <c r="G17" s="6"/>
      <c r="H17" s="5"/>
      <c r="I17" s="1">
        <f ca="1" t="shared" si="2"/>
        <v>52</v>
      </c>
      <c r="J17" s="20" t="s">
        <v>15</v>
      </c>
      <c r="K17" s="1">
        <f ca="1" t="shared" si="3"/>
        <v>9</v>
      </c>
      <c r="L17" s="20" t="s">
        <v>1</v>
      </c>
      <c r="M17" s="1"/>
      <c r="N17" s="6"/>
      <c r="O17" s="5"/>
      <c r="P17" s="1">
        <f ca="1" t="shared" si="4"/>
        <v>39.7</v>
      </c>
      <c r="Q17" s="20" t="s">
        <v>15</v>
      </c>
      <c r="R17" s="1">
        <f ca="1" t="shared" si="5"/>
        <v>19</v>
      </c>
      <c r="S17" s="20" t="s">
        <v>1</v>
      </c>
      <c r="T17" s="1"/>
      <c r="U17" s="6"/>
    </row>
    <row r="18" spans="1:21" ht="12.75">
      <c r="A18" s="5"/>
      <c r="B18" s="1">
        <f ca="1" t="shared" si="0"/>
        <v>96.2</v>
      </c>
      <c r="C18" s="20" t="s">
        <v>15</v>
      </c>
      <c r="D18" s="1">
        <f ca="1" t="shared" si="1"/>
        <v>49</v>
      </c>
      <c r="E18" s="20" t="s">
        <v>1</v>
      </c>
      <c r="F18" s="1"/>
      <c r="G18" s="6"/>
      <c r="H18" s="5"/>
      <c r="I18" s="1">
        <f ca="1" t="shared" si="2"/>
        <v>15.1</v>
      </c>
      <c r="J18" s="20" t="s">
        <v>15</v>
      </c>
      <c r="K18" s="1">
        <f ca="1" t="shared" si="3"/>
        <v>9</v>
      </c>
      <c r="L18" s="20" t="s">
        <v>1</v>
      </c>
      <c r="M18" s="1"/>
      <c r="N18" s="6"/>
      <c r="O18" s="5"/>
      <c r="P18" s="1">
        <f ca="1" t="shared" si="4"/>
        <v>69.6</v>
      </c>
      <c r="Q18" s="20" t="s">
        <v>15</v>
      </c>
      <c r="R18" s="1">
        <f ca="1" t="shared" si="5"/>
        <v>19</v>
      </c>
      <c r="S18" s="20" t="s">
        <v>1</v>
      </c>
      <c r="T18" s="1"/>
      <c r="U18" s="6"/>
    </row>
    <row r="19" spans="1:21" ht="12.75">
      <c r="A19" s="5"/>
      <c r="B19" s="3"/>
      <c r="C19" s="3"/>
      <c r="D19" s="3"/>
      <c r="E19" s="4"/>
      <c r="F19" s="3"/>
      <c r="G19" s="6"/>
      <c r="H19" s="5"/>
      <c r="I19" s="3"/>
      <c r="J19" s="3"/>
      <c r="K19" s="3"/>
      <c r="L19" s="4"/>
      <c r="M19" s="3"/>
      <c r="N19" s="6"/>
      <c r="O19" s="5"/>
      <c r="P19" s="3"/>
      <c r="Q19" s="3"/>
      <c r="R19" s="3"/>
      <c r="S19" s="4"/>
      <c r="T19" s="3"/>
      <c r="U19" s="6"/>
    </row>
    <row r="20" spans="1:21" s="14" customFormat="1" ht="12.75">
      <c r="A20" s="15"/>
      <c r="B20" s="16" t="s">
        <v>26</v>
      </c>
      <c r="C20" s="16"/>
      <c r="D20" s="16"/>
      <c r="E20" s="17"/>
      <c r="F20" s="16"/>
      <c r="G20" s="18"/>
      <c r="H20" s="15"/>
      <c r="I20" s="16" t="s">
        <v>26</v>
      </c>
      <c r="J20" s="16"/>
      <c r="K20" s="16"/>
      <c r="L20" s="17"/>
      <c r="M20" s="16"/>
      <c r="N20" s="18"/>
      <c r="O20" s="15"/>
      <c r="P20" s="16" t="s">
        <v>26</v>
      </c>
      <c r="Q20" s="16"/>
      <c r="R20" s="16"/>
      <c r="S20" s="17"/>
      <c r="T20" s="16"/>
      <c r="U20" s="18"/>
    </row>
    <row r="21" spans="1:21" ht="12.75" customHeight="1" thickBot="1">
      <c r="A21" s="7"/>
      <c r="B21" s="8"/>
      <c r="C21" s="8"/>
      <c r="D21" s="8"/>
      <c r="E21" s="8"/>
      <c r="F21" s="8"/>
      <c r="G21" s="9"/>
      <c r="H21" s="7"/>
      <c r="I21" s="8"/>
      <c r="J21" s="8"/>
      <c r="K21" s="8"/>
      <c r="L21" s="8"/>
      <c r="M21" s="8"/>
      <c r="N21" s="9"/>
      <c r="O21" s="7"/>
      <c r="P21" s="8"/>
      <c r="Q21" s="8"/>
      <c r="R21" s="8"/>
      <c r="S21" s="8"/>
      <c r="T21" s="8"/>
      <c r="U21" s="9"/>
    </row>
    <row r="22" ht="12.75" hidden="1"/>
    <row r="23" ht="1.5" customHeight="1"/>
    <row r="24" spans="2:20" ht="54.75" customHeight="1">
      <c r="B24" s="43" t="s">
        <v>7</v>
      </c>
      <c r="C24" s="34"/>
      <c r="D24" s="34"/>
      <c r="E24" s="34"/>
      <c r="F24" s="34"/>
      <c r="G24" s="34"/>
      <c r="H24" s="34"/>
      <c r="I24" s="34"/>
      <c r="J24" s="34"/>
      <c r="K24" s="34"/>
      <c r="L24" s="34"/>
      <c r="M24" s="34"/>
      <c r="N24" s="34"/>
      <c r="O24" s="34"/>
      <c r="P24" s="34"/>
      <c r="Q24" s="34"/>
      <c r="R24" s="34"/>
      <c r="S24" s="34"/>
      <c r="T24" s="34"/>
    </row>
    <row r="25" ht="13.5" thickBot="1"/>
    <row r="26" spans="1:21" s="24" customFormat="1" ht="12.75">
      <c r="A26" s="21"/>
      <c r="B26" s="22" t="s">
        <v>2</v>
      </c>
      <c r="C26" s="22"/>
      <c r="D26" s="22"/>
      <c r="E26" s="22"/>
      <c r="F26" s="22"/>
      <c r="G26" s="23"/>
      <c r="H26" s="21"/>
      <c r="I26" s="22" t="s">
        <v>3</v>
      </c>
      <c r="J26" s="22"/>
      <c r="K26" s="22"/>
      <c r="L26" s="22"/>
      <c r="M26" s="22"/>
      <c r="N26" s="23"/>
      <c r="O26" s="21"/>
      <c r="P26" s="22" t="s">
        <v>4</v>
      </c>
      <c r="Q26" s="22"/>
      <c r="R26" s="22"/>
      <c r="S26" s="22"/>
      <c r="T26" s="22"/>
      <c r="U26" s="23"/>
    </row>
    <row r="27" spans="1:21" ht="12.75">
      <c r="A27" s="5"/>
      <c r="B27" s="3"/>
      <c r="C27" s="3"/>
      <c r="D27" s="3"/>
      <c r="E27" s="3"/>
      <c r="F27" s="3"/>
      <c r="G27" s="6"/>
      <c r="H27" s="5"/>
      <c r="I27" s="3"/>
      <c r="J27" s="3"/>
      <c r="K27" s="3"/>
      <c r="L27" s="3"/>
      <c r="M27" s="3"/>
      <c r="N27" s="6"/>
      <c r="O27" s="5"/>
      <c r="P27" s="3"/>
      <c r="Q27" s="3"/>
      <c r="R27" s="3"/>
      <c r="S27" s="3"/>
      <c r="T27" s="3"/>
      <c r="U27" s="6"/>
    </row>
    <row r="28" spans="1:21" ht="12.75">
      <c r="A28" s="5"/>
      <c r="B28" s="1">
        <f aca="true" t="shared" si="6" ref="B28:E37">B9</f>
        <v>69.7</v>
      </c>
      <c r="C28" s="19" t="str">
        <f t="shared" si="6"/>
        <v>+</v>
      </c>
      <c r="D28" s="1">
        <f t="shared" si="6"/>
        <v>19</v>
      </c>
      <c r="E28" s="2" t="str">
        <f t="shared" si="6"/>
        <v>=</v>
      </c>
      <c r="F28" s="1">
        <f>D28+B28</f>
        <v>88.7</v>
      </c>
      <c r="G28" s="6"/>
      <c r="H28" s="5"/>
      <c r="I28" s="1">
        <f aca="true" t="shared" si="7" ref="I28:L37">I9</f>
        <v>44</v>
      </c>
      <c r="J28" s="19" t="str">
        <f t="shared" si="7"/>
        <v>+</v>
      </c>
      <c r="K28" s="1">
        <f t="shared" si="7"/>
        <v>39</v>
      </c>
      <c r="L28" s="2" t="str">
        <f t="shared" si="7"/>
        <v>=</v>
      </c>
      <c r="M28" s="1">
        <f>K28+I28</f>
        <v>83</v>
      </c>
      <c r="N28" s="6"/>
      <c r="O28" s="5"/>
      <c r="P28" s="1">
        <f aca="true" t="shared" si="8" ref="P28:S37">P9</f>
        <v>49.7</v>
      </c>
      <c r="Q28" s="19" t="str">
        <f t="shared" si="8"/>
        <v>+</v>
      </c>
      <c r="R28" s="1">
        <f t="shared" si="8"/>
        <v>39</v>
      </c>
      <c r="S28" s="2" t="str">
        <f t="shared" si="8"/>
        <v>=</v>
      </c>
      <c r="T28" s="1">
        <f>R28+P28</f>
        <v>88.7</v>
      </c>
      <c r="U28" s="6"/>
    </row>
    <row r="29" spans="1:21" ht="12.75">
      <c r="A29" s="5"/>
      <c r="B29" s="1">
        <f t="shared" si="6"/>
        <v>87.4</v>
      </c>
      <c r="C29" s="19" t="str">
        <f t="shared" si="6"/>
        <v>+</v>
      </c>
      <c r="D29" s="1">
        <f t="shared" si="6"/>
        <v>29</v>
      </c>
      <c r="E29" s="2" t="str">
        <f t="shared" si="6"/>
        <v>=</v>
      </c>
      <c r="F29" s="1">
        <f aca="true" t="shared" si="9" ref="F29:F37">D29+B29</f>
        <v>116.4</v>
      </c>
      <c r="G29" s="6"/>
      <c r="H29" s="5"/>
      <c r="I29" s="1">
        <f t="shared" si="7"/>
        <v>48.4</v>
      </c>
      <c r="J29" s="19" t="str">
        <f t="shared" si="7"/>
        <v>+</v>
      </c>
      <c r="K29" s="1">
        <f t="shared" si="7"/>
        <v>39</v>
      </c>
      <c r="L29" s="2" t="str">
        <f t="shared" si="7"/>
        <v>=</v>
      </c>
      <c r="M29" s="1">
        <f aca="true" t="shared" si="10" ref="M29:M37">K29+I29</f>
        <v>87.4</v>
      </c>
      <c r="N29" s="6"/>
      <c r="O29" s="5"/>
      <c r="P29" s="1">
        <f t="shared" si="8"/>
        <v>97.6</v>
      </c>
      <c r="Q29" s="19" t="str">
        <f t="shared" si="8"/>
        <v>+</v>
      </c>
      <c r="R29" s="1">
        <f t="shared" si="8"/>
        <v>19</v>
      </c>
      <c r="S29" s="2" t="str">
        <f t="shared" si="8"/>
        <v>=</v>
      </c>
      <c r="T29" s="1">
        <f aca="true" t="shared" si="11" ref="T29:T37">R29+P29</f>
        <v>116.6</v>
      </c>
      <c r="U29" s="6"/>
    </row>
    <row r="30" spans="1:21" ht="12.75">
      <c r="A30" s="5"/>
      <c r="B30" s="1">
        <f t="shared" si="6"/>
        <v>52.2</v>
      </c>
      <c r="C30" s="19" t="str">
        <f t="shared" si="6"/>
        <v>+</v>
      </c>
      <c r="D30" s="1">
        <f t="shared" si="6"/>
        <v>9</v>
      </c>
      <c r="E30" s="2" t="str">
        <f t="shared" si="6"/>
        <v>=</v>
      </c>
      <c r="F30" s="1">
        <f t="shared" si="9"/>
        <v>61.2</v>
      </c>
      <c r="G30" s="6"/>
      <c r="H30" s="5"/>
      <c r="I30" s="1">
        <f t="shared" si="7"/>
        <v>28.2</v>
      </c>
      <c r="J30" s="19" t="str">
        <f t="shared" si="7"/>
        <v>+</v>
      </c>
      <c r="K30" s="1">
        <f t="shared" si="7"/>
        <v>39</v>
      </c>
      <c r="L30" s="2" t="str">
        <f t="shared" si="7"/>
        <v>=</v>
      </c>
      <c r="M30" s="1">
        <f t="shared" si="10"/>
        <v>67.2</v>
      </c>
      <c r="N30" s="6"/>
      <c r="O30" s="5"/>
      <c r="P30" s="1">
        <f t="shared" si="8"/>
        <v>88.2</v>
      </c>
      <c r="Q30" s="19" t="str">
        <f t="shared" si="8"/>
        <v>+</v>
      </c>
      <c r="R30" s="1">
        <f t="shared" si="8"/>
        <v>49</v>
      </c>
      <c r="S30" s="2" t="str">
        <f t="shared" si="8"/>
        <v>=</v>
      </c>
      <c r="T30" s="1">
        <f t="shared" si="11"/>
        <v>137.2</v>
      </c>
      <c r="U30" s="6"/>
    </row>
    <row r="31" spans="1:21" ht="12.75">
      <c r="A31" s="5"/>
      <c r="B31" s="1">
        <f t="shared" si="6"/>
        <v>67.4</v>
      </c>
      <c r="C31" s="19" t="str">
        <f t="shared" si="6"/>
        <v>+</v>
      </c>
      <c r="D31" s="1">
        <f t="shared" si="6"/>
        <v>19</v>
      </c>
      <c r="E31" s="2" t="str">
        <f t="shared" si="6"/>
        <v>=</v>
      </c>
      <c r="F31" s="1">
        <f t="shared" si="9"/>
        <v>86.4</v>
      </c>
      <c r="G31" s="6"/>
      <c r="H31" s="5"/>
      <c r="I31" s="1">
        <f t="shared" si="7"/>
        <v>76.3</v>
      </c>
      <c r="J31" s="19" t="str">
        <f t="shared" si="7"/>
        <v>+</v>
      </c>
      <c r="K31" s="1">
        <f t="shared" si="7"/>
        <v>9</v>
      </c>
      <c r="L31" s="2" t="str">
        <f t="shared" si="7"/>
        <v>=</v>
      </c>
      <c r="M31" s="1">
        <f t="shared" si="10"/>
        <v>85.3</v>
      </c>
      <c r="N31" s="6"/>
      <c r="O31" s="5"/>
      <c r="P31" s="1">
        <f t="shared" si="8"/>
        <v>62.7</v>
      </c>
      <c r="Q31" s="19" t="str">
        <f t="shared" si="8"/>
        <v>+</v>
      </c>
      <c r="R31" s="1">
        <f t="shared" si="8"/>
        <v>39</v>
      </c>
      <c r="S31" s="2" t="str">
        <f t="shared" si="8"/>
        <v>=</v>
      </c>
      <c r="T31" s="1">
        <f t="shared" si="11"/>
        <v>101.7</v>
      </c>
      <c r="U31" s="6"/>
    </row>
    <row r="32" spans="1:21" ht="12.75">
      <c r="A32" s="5"/>
      <c r="B32" s="1">
        <f t="shared" si="6"/>
        <v>31.5</v>
      </c>
      <c r="C32" s="19" t="str">
        <f t="shared" si="6"/>
        <v>+</v>
      </c>
      <c r="D32" s="1">
        <f t="shared" si="6"/>
        <v>39</v>
      </c>
      <c r="E32" s="2" t="str">
        <f t="shared" si="6"/>
        <v>=</v>
      </c>
      <c r="F32" s="1">
        <f t="shared" si="9"/>
        <v>70.5</v>
      </c>
      <c r="G32" s="6"/>
      <c r="H32" s="5"/>
      <c r="I32" s="1">
        <f t="shared" si="7"/>
        <v>70.1</v>
      </c>
      <c r="J32" s="19" t="str">
        <f t="shared" si="7"/>
        <v>+</v>
      </c>
      <c r="K32" s="1">
        <f t="shared" si="7"/>
        <v>39</v>
      </c>
      <c r="L32" s="2" t="str">
        <f t="shared" si="7"/>
        <v>=</v>
      </c>
      <c r="M32" s="1">
        <f t="shared" si="10"/>
        <v>109.1</v>
      </c>
      <c r="N32" s="6"/>
      <c r="O32" s="5"/>
      <c r="P32" s="1">
        <f t="shared" si="8"/>
        <v>42.2</v>
      </c>
      <c r="Q32" s="19" t="str">
        <f t="shared" si="8"/>
        <v>+</v>
      </c>
      <c r="R32" s="1">
        <f t="shared" si="8"/>
        <v>29</v>
      </c>
      <c r="S32" s="2" t="str">
        <f t="shared" si="8"/>
        <v>=</v>
      </c>
      <c r="T32" s="1">
        <f t="shared" si="11"/>
        <v>71.2</v>
      </c>
      <c r="U32" s="6"/>
    </row>
    <row r="33" spans="1:21" ht="12.75">
      <c r="A33" s="5"/>
      <c r="B33" s="1">
        <f t="shared" si="6"/>
        <v>23.8</v>
      </c>
      <c r="C33" s="19" t="str">
        <f t="shared" si="6"/>
        <v>+</v>
      </c>
      <c r="D33" s="1">
        <f t="shared" si="6"/>
        <v>9</v>
      </c>
      <c r="E33" s="2" t="str">
        <f t="shared" si="6"/>
        <v>=</v>
      </c>
      <c r="F33" s="1">
        <f t="shared" si="9"/>
        <v>32.8</v>
      </c>
      <c r="G33" s="6"/>
      <c r="H33" s="5"/>
      <c r="I33" s="1">
        <f t="shared" si="7"/>
        <v>69.9</v>
      </c>
      <c r="J33" s="19" t="str">
        <f t="shared" si="7"/>
        <v>+</v>
      </c>
      <c r="K33" s="1">
        <f t="shared" si="7"/>
        <v>39</v>
      </c>
      <c r="L33" s="2" t="str">
        <f t="shared" si="7"/>
        <v>=</v>
      </c>
      <c r="M33" s="1">
        <f t="shared" si="10"/>
        <v>108.9</v>
      </c>
      <c r="N33" s="6"/>
      <c r="O33" s="5"/>
      <c r="P33" s="1">
        <f t="shared" si="8"/>
        <v>51.5</v>
      </c>
      <c r="Q33" s="19" t="str">
        <f t="shared" si="8"/>
        <v>+</v>
      </c>
      <c r="R33" s="1">
        <f t="shared" si="8"/>
        <v>9</v>
      </c>
      <c r="S33" s="2" t="str">
        <f t="shared" si="8"/>
        <v>=</v>
      </c>
      <c r="T33" s="1">
        <f t="shared" si="11"/>
        <v>60.5</v>
      </c>
      <c r="U33" s="6"/>
    </row>
    <row r="34" spans="1:21" ht="12.75">
      <c r="A34" s="5"/>
      <c r="B34" s="1">
        <f t="shared" si="6"/>
        <v>91.5</v>
      </c>
      <c r="C34" s="19" t="str">
        <f t="shared" si="6"/>
        <v>+</v>
      </c>
      <c r="D34" s="1">
        <f t="shared" si="6"/>
        <v>9</v>
      </c>
      <c r="E34" s="2" t="str">
        <f t="shared" si="6"/>
        <v>=</v>
      </c>
      <c r="F34" s="1">
        <f t="shared" si="9"/>
        <v>100.5</v>
      </c>
      <c r="G34" s="6"/>
      <c r="H34" s="5"/>
      <c r="I34" s="1">
        <f t="shared" si="7"/>
        <v>54.7</v>
      </c>
      <c r="J34" s="19" t="str">
        <f t="shared" si="7"/>
        <v>+</v>
      </c>
      <c r="K34" s="1">
        <f t="shared" si="7"/>
        <v>39</v>
      </c>
      <c r="L34" s="2" t="str">
        <f t="shared" si="7"/>
        <v>=</v>
      </c>
      <c r="M34" s="1">
        <f t="shared" si="10"/>
        <v>93.7</v>
      </c>
      <c r="N34" s="6"/>
      <c r="O34" s="5"/>
      <c r="P34" s="1">
        <f t="shared" si="8"/>
        <v>7.4</v>
      </c>
      <c r="Q34" s="19" t="str">
        <f t="shared" si="8"/>
        <v>+</v>
      </c>
      <c r="R34" s="1">
        <f t="shared" si="8"/>
        <v>39</v>
      </c>
      <c r="S34" s="2" t="str">
        <f t="shared" si="8"/>
        <v>=</v>
      </c>
      <c r="T34" s="1">
        <f t="shared" si="11"/>
        <v>46.4</v>
      </c>
      <c r="U34" s="6"/>
    </row>
    <row r="35" spans="1:21" ht="12.75">
      <c r="A35" s="5"/>
      <c r="B35" s="1">
        <f t="shared" si="6"/>
        <v>20.5</v>
      </c>
      <c r="C35" s="19" t="str">
        <f t="shared" si="6"/>
        <v>+</v>
      </c>
      <c r="D35" s="1">
        <f t="shared" si="6"/>
        <v>29</v>
      </c>
      <c r="E35" s="2" t="str">
        <f t="shared" si="6"/>
        <v>=</v>
      </c>
      <c r="F35" s="1">
        <f t="shared" si="9"/>
        <v>49.5</v>
      </c>
      <c r="G35" s="6"/>
      <c r="H35" s="5"/>
      <c r="I35" s="1">
        <f t="shared" si="7"/>
        <v>52</v>
      </c>
      <c r="J35" s="19" t="str">
        <f t="shared" si="7"/>
        <v>+</v>
      </c>
      <c r="K35" s="1">
        <f t="shared" si="7"/>
        <v>39</v>
      </c>
      <c r="L35" s="2" t="str">
        <f t="shared" si="7"/>
        <v>=</v>
      </c>
      <c r="M35" s="1">
        <f t="shared" si="10"/>
        <v>91</v>
      </c>
      <c r="N35" s="6"/>
      <c r="O35" s="5"/>
      <c r="P35" s="1">
        <f t="shared" si="8"/>
        <v>24.8</v>
      </c>
      <c r="Q35" s="19" t="str">
        <f t="shared" si="8"/>
        <v>+</v>
      </c>
      <c r="R35" s="1">
        <f t="shared" si="8"/>
        <v>9</v>
      </c>
      <c r="S35" s="2" t="str">
        <f t="shared" si="8"/>
        <v>=</v>
      </c>
      <c r="T35" s="1">
        <f t="shared" si="11"/>
        <v>33.8</v>
      </c>
      <c r="U35" s="6"/>
    </row>
    <row r="36" spans="1:21" ht="12.75">
      <c r="A36" s="5"/>
      <c r="B36" s="1">
        <f t="shared" si="6"/>
        <v>70.4</v>
      </c>
      <c r="C36" s="19" t="str">
        <f t="shared" si="6"/>
        <v>+</v>
      </c>
      <c r="D36" s="1">
        <f t="shared" si="6"/>
        <v>19</v>
      </c>
      <c r="E36" s="2" t="str">
        <f t="shared" si="6"/>
        <v>=</v>
      </c>
      <c r="F36" s="1">
        <f t="shared" si="9"/>
        <v>89.4</v>
      </c>
      <c r="G36" s="6"/>
      <c r="H36" s="5"/>
      <c r="I36" s="1">
        <f t="shared" si="7"/>
        <v>52</v>
      </c>
      <c r="J36" s="19" t="str">
        <f t="shared" si="7"/>
        <v>+</v>
      </c>
      <c r="K36" s="1">
        <f t="shared" si="7"/>
        <v>9</v>
      </c>
      <c r="L36" s="2" t="str">
        <f t="shared" si="7"/>
        <v>=</v>
      </c>
      <c r="M36" s="1">
        <f t="shared" si="10"/>
        <v>61</v>
      </c>
      <c r="N36" s="6"/>
      <c r="O36" s="5"/>
      <c r="P36" s="1">
        <f t="shared" si="8"/>
        <v>39.7</v>
      </c>
      <c r="Q36" s="19" t="str">
        <f t="shared" si="8"/>
        <v>+</v>
      </c>
      <c r="R36" s="1">
        <f t="shared" si="8"/>
        <v>19</v>
      </c>
      <c r="S36" s="2" t="str">
        <f t="shared" si="8"/>
        <v>=</v>
      </c>
      <c r="T36" s="1">
        <f t="shared" si="11"/>
        <v>58.7</v>
      </c>
      <c r="U36" s="6"/>
    </row>
    <row r="37" spans="1:21" ht="12.75">
      <c r="A37" s="5"/>
      <c r="B37" s="1">
        <f t="shared" si="6"/>
        <v>96.2</v>
      </c>
      <c r="C37" s="19" t="str">
        <f t="shared" si="6"/>
        <v>+</v>
      </c>
      <c r="D37" s="1">
        <f t="shared" si="6"/>
        <v>49</v>
      </c>
      <c r="E37" s="2" t="str">
        <f t="shared" si="6"/>
        <v>=</v>
      </c>
      <c r="F37" s="1">
        <f t="shared" si="9"/>
        <v>145.2</v>
      </c>
      <c r="G37" s="6"/>
      <c r="H37" s="5"/>
      <c r="I37" s="1">
        <f t="shared" si="7"/>
        <v>15.1</v>
      </c>
      <c r="J37" s="19" t="str">
        <f t="shared" si="7"/>
        <v>+</v>
      </c>
      <c r="K37" s="1">
        <f t="shared" si="7"/>
        <v>9</v>
      </c>
      <c r="L37" s="2" t="str">
        <f t="shared" si="7"/>
        <v>=</v>
      </c>
      <c r="M37" s="1">
        <f t="shared" si="10"/>
        <v>24.1</v>
      </c>
      <c r="N37" s="6"/>
      <c r="O37" s="5"/>
      <c r="P37" s="1">
        <f t="shared" si="8"/>
        <v>69.6</v>
      </c>
      <c r="Q37" s="19" t="str">
        <f t="shared" si="8"/>
        <v>+</v>
      </c>
      <c r="R37" s="1">
        <f t="shared" si="8"/>
        <v>19</v>
      </c>
      <c r="S37" s="2" t="str">
        <f t="shared" si="8"/>
        <v>=</v>
      </c>
      <c r="T37" s="1">
        <f t="shared" si="11"/>
        <v>88.6</v>
      </c>
      <c r="U37" s="6"/>
    </row>
    <row r="38" spans="1:21" ht="13.5" thickBot="1">
      <c r="A38" s="7"/>
      <c r="B38" s="8"/>
      <c r="C38" s="8"/>
      <c r="D38" s="8"/>
      <c r="E38" s="13"/>
      <c r="F38" s="8"/>
      <c r="G38" s="9"/>
      <c r="H38" s="7"/>
      <c r="I38" s="8"/>
      <c r="J38" s="8"/>
      <c r="K38" s="8"/>
      <c r="L38" s="13"/>
      <c r="M38" s="8"/>
      <c r="N38" s="9"/>
      <c r="O38" s="7"/>
      <c r="P38" s="8"/>
      <c r="Q38" s="8"/>
      <c r="R38" s="8"/>
      <c r="S38" s="13"/>
      <c r="T38" s="8"/>
      <c r="U38" s="9"/>
    </row>
    <row r="40" spans="1:18" ht="12.75">
      <c r="A40" t="s">
        <v>8</v>
      </c>
      <c r="G40" s="44" t="s">
        <v>30</v>
      </c>
      <c r="H40" s="45"/>
      <c r="I40" s="45"/>
      <c r="J40" s="45"/>
      <c r="K40" s="45"/>
      <c r="L40" s="45"/>
      <c r="M40" s="45"/>
      <c r="N40" s="45"/>
      <c r="O40" s="45"/>
      <c r="P40" s="45"/>
      <c r="Q40" s="45"/>
      <c r="R40" s="45"/>
    </row>
    <row r="41" spans="7:18" ht="12.75">
      <c r="G41" s="45"/>
      <c r="H41" s="45"/>
      <c r="I41" s="45"/>
      <c r="J41" s="45"/>
      <c r="K41" s="45"/>
      <c r="L41" s="45"/>
      <c r="M41" s="45"/>
      <c r="N41" s="45"/>
      <c r="O41" s="45"/>
      <c r="P41" s="45"/>
      <c r="Q41" s="45"/>
      <c r="R41" s="45"/>
    </row>
    <row r="42" spans="7:18" ht="12.75">
      <c r="G42" s="45"/>
      <c r="H42" s="45"/>
      <c r="I42" s="45"/>
      <c r="J42" s="45"/>
      <c r="K42" s="45"/>
      <c r="L42" s="45"/>
      <c r="M42" s="45"/>
      <c r="N42" s="45"/>
      <c r="O42" s="45"/>
      <c r="P42" s="45"/>
      <c r="Q42" s="45"/>
      <c r="R42" s="45"/>
    </row>
    <row r="43" spans="7:18" ht="12.75">
      <c r="G43" s="45"/>
      <c r="H43" s="45"/>
      <c r="I43" s="45"/>
      <c r="J43" s="45"/>
      <c r="K43" s="45"/>
      <c r="L43" s="45"/>
      <c r="M43" s="45"/>
      <c r="N43" s="45"/>
      <c r="O43" s="45"/>
      <c r="P43" s="45"/>
      <c r="Q43" s="45"/>
      <c r="R43" s="45"/>
    </row>
    <row r="44" spans="7:18" ht="12.75">
      <c r="G44" s="45"/>
      <c r="H44" s="45"/>
      <c r="I44" s="45"/>
      <c r="J44" s="45"/>
      <c r="K44" s="45"/>
      <c r="L44" s="45"/>
      <c r="M44" s="45"/>
      <c r="N44" s="45"/>
      <c r="O44" s="45"/>
      <c r="P44" s="45"/>
      <c r="Q44" s="45"/>
      <c r="R44" s="45"/>
    </row>
    <row r="45" spans="7:18" ht="12.75">
      <c r="G45" s="45"/>
      <c r="H45" s="45"/>
      <c r="I45" s="45"/>
      <c r="J45" s="45"/>
      <c r="K45" s="45"/>
      <c r="L45" s="45"/>
      <c r="M45" s="45"/>
      <c r="N45" s="45"/>
      <c r="O45" s="45"/>
      <c r="P45" s="45"/>
      <c r="Q45" s="45"/>
      <c r="R45" s="45"/>
    </row>
    <row r="46" spans="7:18" ht="12.75">
      <c r="G46" s="45"/>
      <c r="H46" s="45"/>
      <c r="I46" s="45"/>
      <c r="J46" s="45"/>
      <c r="K46" s="45"/>
      <c r="L46" s="45"/>
      <c r="M46" s="45"/>
      <c r="N46" s="45"/>
      <c r="O46" s="45"/>
      <c r="P46" s="45"/>
      <c r="Q46" s="45"/>
      <c r="R46" s="45"/>
    </row>
  </sheetData>
  <mergeCells count="5">
    <mergeCell ref="G40:R46"/>
    <mergeCell ref="A1:U1"/>
    <mergeCell ref="B3:T3"/>
    <mergeCell ref="B5:T5"/>
    <mergeCell ref="B24:T24"/>
  </mergeCells>
  <printOptions/>
  <pageMargins left="0.46" right="0.51" top="0.68" bottom="0.63" header="0.4921259845" footer="0.492125984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codeName="Feuil7"/>
  <dimension ref="A1:U42"/>
  <sheetViews>
    <sheetView workbookViewId="0" topLeftCell="A1">
      <selection activeCell="M37" sqref="M37"/>
    </sheetView>
  </sheetViews>
  <sheetFormatPr defaultColWidth="11.421875" defaultRowHeight="12.75"/>
  <cols>
    <col min="1" max="1" width="4.140625" style="0" customWidth="1"/>
    <col min="2" max="2" width="6.7109375" style="0" customWidth="1"/>
    <col min="3" max="3" width="1.8515625" style="0" customWidth="1"/>
    <col min="4" max="4" width="6.7109375" style="0" customWidth="1"/>
    <col min="5" max="5" width="2.140625" style="0" bestFit="1" customWidth="1"/>
    <col min="6" max="6" width="6.7109375" style="0" customWidth="1"/>
    <col min="7" max="8" width="3.7109375" style="0" customWidth="1"/>
    <col min="9" max="9" width="6.7109375" style="0" customWidth="1"/>
    <col min="10" max="10" width="2.00390625" style="0" bestFit="1" customWidth="1"/>
    <col min="11" max="11" width="6.7109375" style="0" customWidth="1"/>
    <col min="12" max="12" width="2.140625" style="0" bestFit="1" customWidth="1"/>
    <col min="13" max="13" width="6.7109375" style="0" customWidth="1"/>
    <col min="14" max="15" width="3.7109375" style="0" customWidth="1"/>
    <col min="16" max="16" width="6.7109375" style="0" customWidth="1"/>
    <col min="17" max="17" width="2.00390625" style="0" bestFit="1" customWidth="1"/>
    <col min="18" max="18" width="6.7109375" style="0" customWidth="1"/>
    <col min="19" max="19" width="2.140625" style="0" bestFit="1" customWidth="1"/>
    <col min="20" max="20" width="6.7109375" style="0" customWidth="1"/>
    <col min="21" max="21" width="3.7109375" style="0" customWidth="1"/>
  </cols>
  <sheetData>
    <row r="1" spans="1:21" ht="21" thickBot="1">
      <c r="A1" s="35" t="s">
        <v>35</v>
      </c>
      <c r="B1" s="36"/>
      <c r="C1" s="36"/>
      <c r="D1" s="36"/>
      <c r="E1" s="36"/>
      <c r="F1" s="36"/>
      <c r="G1" s="36"/>
      <c r="H1" s="36"/>
      <c r="I1" s="36"/>
      <c r="J1" s="36"/>
      <c r="K1" s="36"/>
      <c r="L1" s="36"/>
      <c r="M1" s="36"/>
      <c r="N1" s="36"/>
      <c r="O1" s="36"/>
      <c r="P1" s="36"/>
      <c r="Q1" s="36"/>
      <c r="R1" s="36"/>
      <c r="S1" s="36"/>
      <c r="T1" s="36"/>
      <c r="U1" s="37"/>
    </row>
    <row r="2" spans="1:21" ht="15" customHeight="1">
      <c r="A2" s="10"/>
      <c r="B2" s="10"/>
      <c r="C2" s="10"/>
      <c r="D2" s="10"/>
      <c r="E2" s="10"/>
      <c r="F2" s="10"/>
      <c r="G2" s="10"/>
      <c r="H2" s="10"/>
      <c r="I2" s="10"/>
      <c r="J2" s="10"/>
      <c r="K2" s="10"/>
      <c r="L2" s="10"/>
      <c r="M2" s="10"/>
      <c r="N2" s="10"/>
      <c r="O2" s="10"/>
      <c r="P2" s="10"/>
      <c r="Q2" s="10"/>
      <c r="R2" s="10"/>
      <c r="S2" s="10"/>
      <c r="T2" s="10"/>
      <c r="U2" s="10"/>
    </row>
    <row r="3" spans="1:21" ht="53.25" customHeight="1">
      <c r="A3" s="10"/>
      <c r="B3" s="38" t="s">
        <v>5</v>
      </c>
      <c r="C3" s="39"/>
      <c r="D3" s="39"/>
      <c r="E3" s="39"/>
      <c r="F3" s="39"/>
      <c r="G3" s="39"/>
      <c r="H3" s="39"/>
      <c r="I3" s="39"/>
      <c r="J3" s="39"/>
      <c r="K3" s="39"/>
      <c r="L3" s="39"/>
      <c r="M3" s="39"/>
      <c r="N3" s="39"/>
      <c r="O3" s="39"/>
      <c r="P3" s="39"/>
      <c r="Q3" s="39"/>
      <c r="R3" s="39"/>
      <c r="S3" s="39"/>
      <c r="T3" s="39"/>
      <c r="U3" s="10"/>
    </row>
    <row r="4" spans="1:21" ht="18.75" customHeight="1" thickBot="1">
      <c r="A4" s="10"/>
      <c r="B4" s="12"/>
      <c r="C4" s="11"/>
      <c r="D4" s="11"/>
      <c r="E4" s="11"/>
      <c r="F4" s="11"/>
      <c r="G4" s="11"/>
      <c r="H4" s="11"/>
      <c r="I4" s="11"/>
      <c r="J4" s="11"/>
      <c r="K4" s="11"/>
      <c r="L4" s="11"/>
      <c r="M4" s="11"/>
      <c r="N4" s="11"/>
      <c r="O4" s="11"/>
      <c r="P4" s="11"/>
      <c r="Q4" s="11"/>
      <c r="R4" s="11"/>
      <c r="S4" s="11"/>
      <c r="T4" s="11"/>
      <c r="U4" s="10"/>
    </row>
    <row r="5" spans="1:21" ht="42.75" customHeight="1" thickBot="1">
      <c r="A5" s="10"/>
      <c r="B5" s="46" t="s">
        <v>36</v>
      </c>
      <c r="C5" s="41"/>
      <c r="D5" s="41"/>
      <c r="E5" s="41"/>
      <c r="F5" s="41"/>
      <c r="G5" s="41"/>
      <c r="H5" s="41"/>
      <c r="I5" s="41"/>
      <c r="J5" s="41"/>
      <c r="K5" s="41"/>
      <c r="L5" s="41"/>
      <c r="M5" s="41"/>
      <c r="N5" s="41"/>
      <c r="O5" s="41"/>
      <c r="P5" s="41"/>
      <c r="Q5" s="41"/>
      <c r="R5" s="41"/>
      <c r="S5" s="41"/>
      <c r="T5" s="42"/>
      <c r="U5" s="10"/>
    </row>
    <row r="6" ht="13.5" thickBot="1"/>
    <row r="7" spans="1:21" s="24" customFormat="1" ht="12.75">
      <c r="A7" s="21"/>
      <c r="B7" s="22" t="s">
        <v>2</v>
      </c>
      <c r="C7" s="22"/>
      <c r="D7" s="22"/>
      <c r="E7" s="22"/>
      <c r="F7" s="22"/>
      <c r="G7" s="23"/>
      <c r="H7" s="21"/>
      <c r="I7" s="22" t="s">
        <v>3</v>
      </c>
      <c r="J7" s="22"/>
      <c r="K7" s="22"/>
      <c r="L7" s="22"/>
      <c r="M7" s="22"/>
      <c r="N7" s="23"/>
      <c r="O7" s="21"/>
      <c r="P7" s="22" t="s">
        <v>4</v>
      </c>
      <c r="Q7" s="22"/>
      <c r="R7" s="22"/>
      <c r="S7" s="22"/>
      <c r="T7" s="22"/>
      <c r="U7" s="23"/>
    </row>
    <row r="8" spans="1:21" ht="12.75">
      <c r="A8" s="5"/>
      <c r="B8" s="3"/>
      <c r="C8" s="3"/>
      <c r="D8" s="3"/>
      <c r="E8" s="3"/>
      <c r="F8" s="3"/>
      <c r="G8" s="6"/>
      <c r="H8" s="5"/>
      <c r="I8" s="3"/>
      <c r="J8" s="3"/>
      <c r="K8" s="3"/>
      <c r="L8" s="3"/>
      <c r="M8" s="3"/>
      <c r="N8" s="6"/>
      <c r="O8" s="5"/>
      <c r="P8" s="3"/>
      <c r="Q8" s="3"/>
      <c r="R8" s="3"/>
      <c r="S8" s="3"/>
      <c r="T8" s="3"/>
      <c r="U8" s="6"/>
    </row>
    <row r="9" spans="1:21" ht="12.75">
      <c r="A9" s="5"/>
      <c r="B9" s="1">
        <f ca="1">INT(RAND()*40)+1</f>
        <v>9</v>
      </c>
      <c r="C9" s="20" t="s">
        <v>12</v>
      </c>
      <c r="D9" s="1">
        <f ca="1">2^INT(RAND()*3+1)</f>
        <v>2</v>
      </c>
      <c r="E9" s="20" t="s">
        <v>1</v>
      </c>
      <c r="F9" s="1"/>
      <c r="G9" s="6"/>
      <c r="H9" s="5"/>
      <c r="I9" s="1">
        <f ca="1">INT(RAND()*40)+1</f>
        <v>22</v>
      </c>
      <c r="J9" s="20" t="s">
        <v>12</v>
      </c>
      <c r="K9" s="1">
        <f ca="1">2^INT(RAND()*3+1)</f>
        <v>2</v>
      </c>
      <c r="L9" s="20" t="s">
        <v>1</v>
      </c>
      <c r="M9" s="1"/>
      <c r="N9" s="6"/>
      <c r="O9" s="5"/>
      <c r="P9" s="1">
        <f ca="1">INT(RAND()*40)+1</f>
        <v>16</v>
      </c>
      <c r="Q9" s="20" t="s">
        <v>12</v>
      </c>
      <c r="R9" s="1">
        <f ca="1">2^INT(RAND()*3+1)</f>
        <v>8</v>
      </c>
      <c r="S9" s="20" t="s">
        <v>1</v>
      </c>
      <c r="T9" s="1"/>
      <c r="U9" s="6"/>
    </row>
    <row r="10" spans="1:21" ht="12.75">
      <c r="A10" s="5"/>
      <c r="B10" s="1">
        <f aca="true" ca="1" t="shared" si="0" ref="B10:B18">INT(RAND()*40)+1</f>
        <v>4</v>
      </c>
      <c r="C10" s="20" t="s">
        <v>12</v>
      </c>
      <c r="D10" s="1">
        <f aca="true" ca="1" t="shared" si="1" ref="D10:D18">2^INT(RAND()*3+1)</f>
        <v>8</v>
      </c>
      <c r="E10" s="20" t="s">
        <v>1</v>
      </c>
      <c r="F10" s="1"/>
      <c r="G10" s="6"/>
      <c r="H10" s="5"/>
      <c r="I10" s="1">
        <f aca="true" ca="1" t="shared" si="2" ref="I10:I18">INT(RAND()*40)+1</f>
        <v>27</v>
      </c>
      <c r="J10" s="20" t="s">
        <v>12</v>
      </c>
      <c r="K10" s="1">
        <f aca="true" ca="1" t="shared" si="3" ref="K10:K18">2^INT(RAND()*3+1)</f>
        <v>8</v>
      </c>
      <c r="L10" s="20" t="s">
        <v>1</v>
      </c>
      <c r="M10" s="1"/>
      <c r="N10" s="6"/>
      <c r="O10" s="5"/>
      <c r="P10" s="1">
        <f aca="true" ca="1" t="shared" si="4" ref="P10:P18">INT(RAND()*40)+1</f>
        <v>6</v>
      </c>
      <c r="Q10" s="20" t="s">
        <v>12</v>
      </c>
      <c r="R10" s="1">
        <f aca="true" ca="1" t="shared" si="5" ref="R10:R18">2^INT(RAND()*3+1)</f>
        <v>4</v>
      </c>
      <c r="S10" s="20" t="s">
        <v>1</v>
      </c>
      <c r="T10" s="1"/>
      <c r="U10" s="6"/>
    </row>
    <row r="11" spans="1:21" ht="12.75">
      <c r="A11" s="5"/>
      <c r="B11" s="1">
        <f ca="1" t="shared" si="0"/>
        <v>25</v>
      </c>
      <c r="C11" s="20" t="s">
        <v>12</v>
      </c>
      <c r="D11" s="1">
        <f ca="1" t="shared" si="1"/>
        <v>4</v>
      </c>
      <c r="E11" s="20" t="s">
        <v>1</v>
      </c>
      <c r="F11" s="1"/>
      <c r="G11" s="6"/>
      <c r="H11" s="5"/>
      <c r="I11" s="1">
        <f ca="1" t="shared" si="2"/>
        <v>30</v>
      </c>
      <c r="J11" s="20" t="s">
        <v>12</v>
      </c>
      <c r="K11" s="1">
        <f ca="1" t="shared" si="3"/>
        <v>4</v>
      </c>
      <c r="L11" s="20" t="s">
        <v>1</v>
      </c>
      <c r="M11" s="1"/>
      <c r="N11" s="6"/>
      <c r="O11" s="5"/>
      <c r="P11" s="1">
        <f ca="1" t="shared" si="4"/>
        <v>7</v>
      </c>
      <c r="Q11" s="20" t="s">
        <v>12</v>
      </c>
      <c r="R11" s="1">
        <f ca="1" t="shared" si="5"/>
        <v>2</v>
      </c>
      <c r="S11" s="20" t="s">
        <v>1</v>
      </c>
      <c r="T11" s="1"/>
      <c r="U11" s="6"/>
    </row>
    <row r="12" spans="1:21" ht="12.75">
      <c r="A12" s="5"/>
      <c r="B12" s="1">
        <f ca="1" t="shared" si="0"/>
        <v>34</v>
      </c>
      <c r="C12" s="20" t="s">
        <v>12</v>
      </c>
      <c r="D12" s="1">
        <f ca="1" t="shared" si="1"/>
        <v>8</v>
      </c>
      <c r="E12" s="20" t="s">
        <v>1</v>
      </c>
      <c r="F12" s="1"/>
      <c r="G12" s="6"/>
      <c r="H12" s="5"/>
      <c r="I12" s="1">
        <f ca="1" t="shared" si="2"/>
        <v>24</v>
      </c>
      <c r="J12" s="20" t="s">
        <v>12</v>
      </c>
      <c r="K12" s="1">
        <f ca="1" t="shared" si="3"/>
        <v>8</v>
      </c>
      <c r="L12" s="20" t="s">
        <v>1</v>
      </c>
      <c r="M12" s="1"/>
      <c r="N12" s="6"/>
      <c r="O12" s="5"/>
      <c r="P12" s="1">
        <f ca="1" t="shared" si="4"/>
        <v>34</v>
      </c>
      <c r="Q12" s="20" t="s">
        <v>12</v>
      </c>
      <c r="R12" s="1">
        <f ca="1" t="shared" si="5"/>
        <v>8</v>
      </c>
      <c r="S12" s="20" t="s">
        <v>1</v>
      </c>
      <c r="T12" s="1"/>
      <c r="U12" s="6"/>
    </row>
    <row r="13" spans="1:21" ht="12.75">
      <c r="A13" s="5"/>
      <c r="B13" s="1">
        <f ca="1" t="shared" si="0"/>
        <v>28</v>
      </c>
      <c r="C13" s="20" t="s">
        <v>12</v>
      </c>
      <c r="D13" s="1">
        <f ca="1" t="shared" si="1"/>
        <v>8</v>
      </c>
      <c r="E13" s="20" t="s">
        <v>1</v>
      </c>
      <c r="F13" s="1"/>
      <c r="G13" s="6"/>
      <c r="H13" s="5"/>
      <c r="I13" s="1">
        <f ca="1" t="shared" si="2"/>
        <v>31</v>
      </c>
      <c r="J13" s="20" t="s">
        <v>12</v>
      </c>
      <c r="K13" s="1">
        <f ca="1" t="shared" si="3"/>
        <v>2</v>
      </c>
      <c r="L13" s="20" t="s">
        <v>1</v>
      </c>
      <c r="M13" s="1"/>
      <c r="N13" s="6"/>
      <c r="O13" s="5"/>
      <c r="P13" s="1">
        <f ca="1" t="shared" si="4"/>
        <v>28</v>
      </c>
      <c r="Q13" s="20" t="s">
        <v>12</v>
      </c>
      <c r="R13" s="1">
        <f ca="1" t="shared" si="5"/>
        <v>8</v>
      </c>
      <c r="S13" s="20" t="s">
        <v>1</v>
      </c>
      <c r="T13" s="1"/>
      <c r="U13" s="6"/>
    </row>
    <row r="14" spans="1:21" ht="12.75">
      <c r="A14" s="5"/>
      <c r="B14" s="1">
        <f ca="1" t="shared" si="0"/>
        <v>18</v>
      </c>
      <c r="C14" s="20" t="s">
        <v>12</v>
      </c>
      <c r="D14" s="1">
        <f ca="1" t="shared" si="1"/>
        <v>4</v>
      </c>
      <c r="E14" s="20" t="s">
        <v>1</v>
      </c>
      <c r="F14" s="1"/>
      <c r="G14" s="6"/>
      <c r="H14" s="5"/>
      <c r="I14" s="1">
        <f ca="1" t="shared" si="2"/>
        <v>24</v>
      </c>
      <c r="J14" s="20" t="s">
        <v>12</v>
      </c>
      <c r="K14" s="1">
        <f ca="1" t="shared" si="3"/>
        <v>8</v>
      </c>
      <c r="L14" s="20" t="s">
        <v>1</v>
      </c>
      <c r="M14" s="1"/>
      <c r="N14" s="6"/>
      <c r="O14" s="5"/>
      <c r="P14" s="1">
        <f ca="1" t="shared" si="4"/>
        <v>17</v>
      </c>
      <c r="Q14" s="20" t="s">
        <v>12</v>
      </c>
      <c r="R14" s="1">
        <f ca="1" t="shared" si="5"/>
        <v>2</v>
      </c>
      <c r="S14" s="20" t="s">
        <v>1</v>
      </c>
      <c r="T14" s="1"/>
      <c r="U14" s="6"/>
    </row>
    <row r="15" spans="1:21" ht="12.75">
      <c r="A15" s="5"/>
      <c r="B15" s="1">
        <f ca="1" t="shared" si="0"/>
        <v>25</v>
      </c>
      <c r="C15" s="20" t="s">
        <v>12</v>
      </c>
      <c r="D15" s="1">
        <f ca="1" t="shared" si="1"/>
        <v>8</v>
      </c>
      <c r="E15" s="20" t="s">
        <v>1</v>
      </c>
      <c r="F15" s="1"/>
      <c r="G15" s="6"/>
      <c r="H15" s="5"/>
      <c r="I15" s="1">
        <f ca="1" t="shared" si="2"/>
        <v>23</v>
      </c>
      <c r="J15" s="20" t="s">
        <v>12</v>
      </c>
      <c r="K15" s="1">
        <f ca="1" t="shared" si="3"/>
        <v>4</v>
      </c>
      <c r="L15" s="20" t="s">
        <v>1</v>
      </c>
      <c r="M15" s="1"/>
      <c r="N15" s="6"/>
      <c r="O15" s="5"/>
      <c r="P15" s="1">
        <f ca="1" t="shared" si="4"/>
        <v>17</v>
      </c>
      <c r="Q15" s="20" t="s">
        <v>12</v>
      </c>
      <c r="R15" s="1">
        <f ca="1" t="shared" si="5"/>
        <v>4</v>
      </c>
      <c r="S15" s="20" t="s">
        <v>1</v>
      </c>
      <c r="T15" s="1"/>
      <c r="U15" s="6"/>
    </row>
    <row r="16" spans="1:21" ht="12.75">
      <c r="A16" s="5"/>
      <c r="B16" s="1">
        <f ca="1" t="shared" si="0"/>
        <v>1</v>
      </c>
      <c r="C16" s="20" t="s">
        <v>12</v>
      </c>
      <c r="D16" s="1">
        <f ca="1" t="shared" si="1"/>
        <v>2</v>
      </c>
      <c r="E16" s="20" t="s">
        <v>1</v>
      </c>
      <c r="F16" s="1"/>
      <c r="G16" s="6"/>
      <c r="H16" s="5"/>
      <c r="I16" s="1">
        <f ca="1" t="shared" si="2"/>
        <v>26</v>
      </c>
      <c r="J16" s="20" t="s">
        <v>12</v>
      </c>
      <c r="K16" s="1">
        <f ca="1" t="shared" si="3"/>
        <v>2</v>
      </c>
      <c r="L16" s="20" t="s">
        <v>1</v>
      </c>
      <c r="M16" s="1"/>
      <c r="N16" s="6"/>
      <c r="O16" s="5"/>
      <c r="P16" s="1">
        <f ca="1" t="shared" si="4"/>
        <v>6</v>
      </c>
      <c r="Q16" s="20" t="s">
        <v>12</v>
      </c>
      <c r="R16" s="1">
        <f ca="1" t="shared" si="5"/>
        <v>2</v>
      </c>
      <c r="S16" s="20" t="s">
        <v>1</v>
      </c>
      <c r="T16" s="1"/>
      <c r="U16" s="6"/>
    </row>
    <row r="17" spans="1:21" ht="12.75">
      <c r="A17" s="5"/>
      <c r="B17" s="1">
        <f ca="1" t="shared" si="0"/>
        <v>31</v>
      </c>
      <c r="C17" s="20" t="s">
        <v>12</v>
      </c>
      <c r="D17" s="1">
        <f ca="1" t="shared" si="1"/>
        <v>8</v>
      </c>
      <c r="E17" s="20" t="s">
        <v>1</v>
      </c>
      <c r="F17" s="1"/>
      <c r="G17" s="6"/>
      <c r="H17" s="5"/>
      <c r="I17" s="1">
        <f ca="1" t="shared" si="2"/>
        <v>39</v>
      </c>
      <c r="J17" s="20" t="s">
        <v>12</v>
      </c>
      <c r="K17" s="1">
        <f ca="1" t="shared" si="3"/>
        <v>8</v>
      </c>
      <c r="L17" s="20" t="s">
        <v>1</v>
      </c>
      <c r="M17" s="1"/>
      <c r="N17" s="6"/>
      <c r="O17" s="5"/>
      <c r="P17" s="1">
        <f ca="1" t="shared" si="4"/>
        <v>37</v>
      </c>
      <c r="Q17" s="20" t="s">
        <v>12</v>
      </c>
      <c r="R17" s="1">
        <f ca="1" t="shared" si="5"/>
        <v>4</v>
      </c>
      <c r="S17" s="20" t="s">
        <v>1</v>
      </c>
      <c r="T17" s="1"/>
      <c r="U17" s="6"/>
    </row>
    <row r="18" spans="1:21" ht="12.75">
      <c r="A18" s="5"/>
      <c r="B18" s="1">
        <f ca="1" t="shared" si="0"/>
        <v>39</v>
      </c>
      <c r="C18" s="20" t="s">
        <v>12</v>
      </c>
      <c r="D18" s="1">
        <f ca="1" t="shared" si="1"/>
        <v>4</v>
      </c>
      <c r="E18" s="20" t="s">
        <v>1</v>
      </c>
      <c r="F18" s="1"/>
      <c r="G18" s="6"/>
      <c r="H18" s="5"/>
      <c r="I18" s="1">
        <f ca="1" t="shared" si="2"/>
        <v>8</v>
      </c>
      <c r="J18" s="20" t="s">
        <v>12</v>
      </c>
      <c r="K18" s="1">
        <f ca="1" t="shared" si="3"/>
        <v>2</v>
      </c>
      <c r="L18" s="20" t="s">
        <v>1</v>
      </c>
      <c r="M18" s="1"/>
      <c r="N18" s="6"/>
      <c r="O18" s="5"/>
      <c r="P18" s="1">
        <f ca="1" t="shared" si="4"/>
        <v>39</v>
      </c>
      <c r="Q18" s="20" t="s">
        <v>12</v>
      </c>
      <c r="R18" s="1">
        <f ca="1" t="shared" si="5"/>
        <v>8</v>
      </c>
      <c r="S18" s="20" t="s">
        <v>1</v>
      </c>
      <c r="T18" s="1"/>
      <c r="U18" s="6"/>
    </row>
    <row r="19" spans="1:21" ht="12.75">
      <c r="A19" s="5"/>
      <c r="B19" s="3"/>
      <c r="C19" s="3"/>
      <c r="D19" s="3"/>
      <c r="E19" s="4"/>
      <c r="F19" s="3"/>
      <c r="G19" s="6"/>
      <c r="H19" s="5"/>
      <c r="I19" s="3"/>
      <c r="J19" s="3"/>
      <c r="K19" s="3"/>
      <c r="L19" s="4"/>
      <c r="M19" s="3"/>
      <c r="N19" s="6"/>
      <c r="O19" s="5"/>
      <c r="P19" s="3"/>
      <c r="Q19" s="3"/>
      <c r="R19" s="3"/>
      <c r="S19" s="4"/>
      <c r="T19" s="3"/>
      <c r="U19" s="6"/>
    </row>
    <row r="20" spans="1:21" s="14" customFormat="1" ht="12.75">
      <c r="A20" s="15"/>
      <c r="B20" s="16" t="s">
        <v>26</v>
      </c>
      <c r="C20" s="16"/>
      <c r="D20" s="16"/>
      <c r="E20" s="17"/>
      <c r="F20" s="16"/>
      <c r="G20" s="18"/>
      <c r="H20" s="15"/>
      <c r="I20" s="16" t="s">
        <v>26</v>
      </c>
      <c r="J20" s="16"/>
      <c r="K20" s="16"/>
      <c r="L20" s="17"/>
      <c r="M20" s="16"/>
      <c r="N20" s="18"/>
      <c r="O20" s="15"/>
      <c r="P20" s="16" t="s">
        <v>26</v>
      </c>
      <c r="Q20" s="16"/>
      <c r="R20" s="16"/>
      <c r="S20" s="17"/>
      <c r="T20" s="16"/>
      <c r="U20" s="18"/>
    </row>
    <row r="21" spans="1:21" ht="13.5" thickBot="1">
      <c r="A21" s="7"/>
      <c r="B21" s="8"/>
      <c r="C21" s="8"/>
      <c r="D21" s="8"/>
      <c r="E21" s="8"/>
      <c r="F21" s="8"/>
      <c r="G21" s="9"/>
      <c r="H21" s="7"/>
      <c r="I21" s="8"/>
      <c r="J21" s="8"/>
      <c r="K21" s="8"/>
      <c r="L21" s="8"/>
      <c r="M21" s="8"/>
      <c r="N21" s="9"/>
      <c r="O21" s="7"/>
      <c r="P21" s="8"/>
      <c r="Q21" s="8"/>
      <c r="R21" s="8"/>
      <c r="S21" s="8"/>
      <c r="T21" s="8"/>
      <c r="U21" s="9"/>
    </row>
    <row r="24" spans="2:20" ht="54.75" customHeight="1">
      <c r="B24" s="43" t="s">
        <v>7</v>
      </c>
      <c r="C24" s="34"/>
      <c r="D24" s="34"/>
      <c r="E24" s="34"/>
      <c r="F24" s="34"/>
      <c r="G24" s="34"/>
      <c r="H24" s="34"/>
      <c r="I24" s="34"/>
      <c r="J24" s="34"/>
      <c r="K24" s="34"/>
      <c r="L24" s="34"/>
      <c r="M24" s="34"/>
      <c r="N24" s="34"/>
      <c r="O24" s="34"/>
      <c r="P24" s="34"/>
      <c r="Q24" s="34"/>
      <c r="R24" s="34"/>
      <c r="S24" s="34"/>
      <c r="T24" s="34"/>
    </row>
    <row r="25" ht="13.5" thickBot="1"/>
    <row r="26" spans="1:21" s="24" customFormat="1" ht="12.75">
      <c r="A26" s="21"/>
      <c r="B26" s="22" t="s">
        <v>2</v>
      </c>
      <c r="C26" s="22"/>
      <c r="D26" s="22"/>
      <c r="E26" s="22"/>
      <c r="F26" s="22"/>
      <c r="G26" s="23"/>
      <c r="H26" s="21"/>
      <c r="I26" s="22" t="s">
        <v>3</v>
      </c>
      <c r="J26" s="22"/>
      <c r="K26" s="22"/>
      <c r="L26" s="22"/>
      <c r="M26" s="22"/>
      <c r="N26" s="23"/>
      <c r="O26" s="21"/>
      <c r="P26" s="22" t="s">
        <v>4</v>
      </c>
      <c r="Q26" s="22"/>
      <c r="R26" s="22"/>
      <c r="S26" s="22"/>
      <c r="T26" s="22"/>
      <c r="U26" s="23"/>
    </row>
    <row r="27" spans="1:21" ht="12.75">
      <c r="A27" s="5"/>
      <c r="B27" s="3"/>
      <c r="C27" s="3"/>
      <c r="D27" s="3"/>
      <c r="E27" s="3"/>
      <c r="F27" s="3"/>
      <c r="G27" s="6"/>
      <c r="H27" s="5"/>
      <c r="I27" s="3"/>
      <c r="J27" s="3"/>
      <c r="K27" s="3"/>
      <c r="L27" s="3"/>
      <c r="M27" s="3"/>
      <c r="N27" s="6"/>
      <c r="O27" s="5"/>
      <c r="P27" s="3"/>
      <c r="Q27" s="3"/>
      <c r="R27" s="3"/>
      <c r="S27" s="3"/>
      <c r="T27" s="3"/>
      <c r="U27" s="6"/>
    </row>
    <row r="28" spans="1:21" ht="12.75">
      <c r="A28" s="5"/>
      <c r="B28" s="1">
        <f aca="true" t="shared" si="6" ref="B28:E37">B9</f>
        <v>9</v>
      </c>
      <c r="C28" s="19" t="str">
        <f t="shared" si="6"/>
        <v>:</v>
      </c>
      <c r="D28" s="1">
        <f t="shared" si="6"/>
        <v>2</v>
      </c>
      <c r="E28" s="2" t="str">
        <f t="shared" si="6"/>
        <v>=</v>
      </c>
      <c r="F28" s="1">
        <f>B28/D28</f>
        <v>4.5</v>
      </c>
      <c r="G28" s="6"/>
      <c r="H28" s="5"/>
      <c r="I28" s="1">
        <f aca="true" t="shared" si="7" ref="I28:L37">I9</f>
        <v>22</v>
      </c>
      <c r="J28" s="19" t="str">
        <f t="shared" si="7"/>
        <v>:</v>
      </c>
      <c r="K28" s="1">
        <f t="shared" si="7"/>
        <v>2</v>
      </c>
      <c r="L28" s="2" t="str">
        <f t="shared" si="7"/>
        <v>=</v>
      </c>
      <c r="M28" s="1">
        <f>I28/K28</f>
        <v>11</v>
      </c>
      <c r="N28" s="6"/>
      <c r="O28" s="5"/>
      <c r="P28" s="1">
        <f aca="true" t="shared" si="8" ref="P28:S37">P9</f>
        <v>16</v>
      </c>
      <c r="Q28" s="19" t="str">
        <f t="shared" si="8"/>
        <v>:</v>
      </c>
      <c r="R28" s="1">
        <f t="shared" si="8"/>
        <v>8</v>
      </c>
      <c r="S28" s="2" t="str">
        <f t="shared" si="8"/>
        <v>=</v>
      </c>
      <c r="T28" s="1">
        <f>P28/R28</f>
        <v>2</v>
      </c>
      <c r="U28" s="6"/>
    </row>
    <row r="29" spans="1:21" ht="12.75">
      <c r="A29" s="5"/>
      <c r="B29" s="1">
        <f t="shared" si="6"/>
        <v>4</v>
      </c>
      <c r="C29" s="19" t="str">
        <f t="shared" si="6"/>
        <v>:</v>
      </c>
      <c r="D29" s="1">
        <f t="shared" si="6"/>
        <v>8</v>
      </c>
      <c r="E29" s="2" t="str">
        <f t="shared" si="6"/>
        <v>=</v>
      </c>
      <c r="F29" s="1">
        <f aca="true" t="shared" si="9" ref="F29:F37">B29/D29</f>
        <v>0.5</v>
      </c>
      <c r="G29" s="6"/>
      <c r="H29" s="5"/>
      <c r="I29" s="1">
        <f t="shared" si="7"/>
        <v>27</v>
      </c>
      <c r="J29" s="19" t="str">
        <f t="shared" si="7"/>
        <v>:</v>
      </c>
      <c r="K29" s="1">
        <f t="shared" si="7"/>
        <v>8</v>
      </c>
      <c r="L29" s="2" t="str">
        <f t="shared" si="7"/>
        <v>=</v>
      </c>
      <c r="M29" s="1">
        <f aca="true" t="shared" si="10" ref="M29:M37">I29/K29</f>
        <v>3.375</v>
      </c>
      <c r="N29" s="6"/>
      <c r="O29" s="5"/>
      <c r="P29" s="1">
        <f t="shared" si="8"/>
        <v>6</v>
      </c>
      <c r="Q29" s="19" t="str">
        <f t="shared" si="8"/>
        <v>:</v>
      </c>
      <c r="R29" s="1">
        <f t="shared" si="8"/>
        <v>4</v>
      </c>
      <c r="S29" s="2" t="str">
        <f t="shared" si="8"/>
        <v>=</v>
      </c>
      <c r="T29" s="1">
        <f aca="true" t="shared" si="11" ref="T29:T37">P29/R29</f>
        <v>1.5</v>
      </c>
      <c r="U29" s="6"/>
    </row>
    <row r="30" spans="1:21" ht="12.75">
      <c r="A30" s="5"/>
      <c r="B30" s="1">
        <f t="shared" si="6"/>
        <v>25</v>
      </c>
      <c r="C30" s="19" t="str">
        <f t="shared" si="6"/>
        <v>:</v>
      </c>
      <c r="D30" s="1">
        <f t="shared" si="6"/>
        <v>4</v>
      </c>
      <c r="E30" s="2" t="str">
        <f t="shared" si="6"/>
        <v>=</v>
      </c>
      <c r="F30" s="1">
        <f t="shared" si="9"/>
        <v>6.25</v>
      </c>
      <c r="G30" s="6"/>
      <c r="H30" s="5"/>
      <c r="I30" s="1">
        <f t="shared" si="7"/>
        <v>30</v>
      </c>
      <c r="J30" s="19" t="str">
        <f t="shared" si="7"/>
        <v>:</v>
      </c>
      <c r="K30" s="1">
        <f t="shared" si="7"/>
        <v>4</v>
      </c>
      <c r="L30" s="2" t="str">
        <f t="shared" si="7"/>
        <v>=</v>
      </c>
      <c r="M30" s="1">
        <f t="shared" si="10"/>
        <v>7.5</v>
      </c>
      <c r="N30" s="6"/>
      <c r="O30" s="5"/>
      <c r="P30" s="1">
        <f t="shared" si="8"/>
        <v>7</v>
      </c>
      <c r="Q30" s="19" t="str">
        <f t="shared" si="8"/>
        <v>:</v>
      </c>
      <c r="R30" s="1">
        <f t="shared" si="8"/>
        <v>2</v>
      </c>
      <c r="S30" s="2" t="str">
        <f t="shared" si="8"/>
        <v>=</v>
      </c>
      <c r="T30" s="1">
        <f t="shared" si="11"/>
        <v>3.5</v>
      </c>
      <c r="U30" s="6"/>
    </row>
    <row r="31" spans="1:21" ht="12.75">
      <c r="A31" s="5"/>
      <c r="B31" s="1">
        <f t="shared" si="6"/>
        <v>34</v>
      </c>
      <c r="C31" s="19" t="str">
        <f t="shared" si="6"/>
        <v>:</v>
      </c>
      <c r="D31" s="1">
        <f t="shared" si="6"/>
        <v>8</v>
      </c>
      <c r="E31" s="2" t="str">
        <f t="shared" si="6"/>
        <v>=</v>
      </c>
      <c r="F31" s="1">
        <f t="shared" si="9"/>
        <v>4.25</v>
      </c>
      <c r="G31" s="6"/>
      <c r="H31" s="5"/>
      <c r="I31" s="1">
        <f t="shared" si="7"/>
        <v>24</v>
      </c>
      <c r="J31" s="19" t="str">
        <f t="shared" si="7"/>
        <v>:</v>
      </c>
      <c r="K31" s="1">
        <f t="shared" si="7"/>
        <v>8</v>
      </c>
      <c r="L31" s="2" t="str">
        <f t="shared" si="7"/>
        <v>=</v>
      </c>
      <c r="M31" s="1">
        <f t="shared" si="10"/>
        <v>3</v>
      </c>
      <c r="N31" s="6"/>
      <c r="O31" s="5"/>
      <c r="P31" s="1">
        <f t="shared" si="8"/>
        <v>34</v>
      </c>
      <c r="Q31" s="19" t="str">
        <f t="shared" si="8"/>
        <v>:</v>
      </c>
      <c r="R31" s="1">
        <f t="shared" si="8"/>
        <v>8</v>
      </c>
      <c r="S31" s="2" t="str">
        <f t="shared" si="8"/>
        <v>=</v>
      </c>
      <c r="T31" s="1">
        <f t="shared" si="11"/>
        <v>4.25</v>
      </c>
      <c r="U31" s="6"/>
    </row>
    <row r="32" spans="1:21" ht="12.75">
      <c r="A32" s="5"/>
      <c r="B32" s="1">
        <f t="shared" si="6"/>
        <v>28</v>
      </c>
      <c r="C32" s="19" t="str">
        <f t="shared" si="6"/>
        <v>:</v>
      </c>
      <c r="D32" s="1">
        <f t="shared" si="6"/>
        <v>8</v>
      </c>
      <c r="E32" s="2" t="str">
        <f t="shared" si="6"/>
        <v>=</v>
      </c>
      <c r="F32" s="1">
        <f t="shared" si="9"/>
        <v>3.5</v>
      </c>
      <c r="G32" s="6"/>
      <c r="H32" s="5"/>
      <c r="I32" s="1">
        <f t="shared" si="7"/>
        <v>31</v>
      </c>
      <c r="J32" s="19" t="str">
        <f t="shared" si="7"/>
        <v>:</v>
      </c>
      <c r="K32" s="1">
        <f t="shared" si="7"/>
        <v>2</v>
      </c>
      <c r="L32" s="2" t="str">
        <f t="shared" si="7"/>
        <v>=</v>
      </c>
      <c r="M32" s="1">
        <f t="shared" si="10"/>
        <v>15.5</v>
      </c>
      <c r="N32" s="6"/>
      <c r="O32" s="5"/>
      <c r="P32" s="1">
        <f t="shared" si="8"/>
        <v>28</v>
      </c>
      <c r="Q32" s="19" t="str">
        <f t="shared" si="8"/>
        <v>:</v>
      </c>
      <c r="R32" s="1">
        <f t="shared" si="8"/>
        <v>8</v>
      </c>
      <c r="S32" s="2" t="str">
        <f t="shared" si="8"/>
        <v>=</v>
      </c>
      <c r="T32" s="1">
        <f t="shared" si="11"/>
        <v>3.5</v>
      </c>
      <c r="U32" s="6"/>
    </row>
    <row r="33" spans="1:21" ht="12.75">
      <c r="A33" s="5"/>
      <c r="B33" s="1">
        <f t="shared" si="6"/>
        <v>18</v>
      </c>
      <c r="C33" s="19" t="str">
        <f t="shared" si="6"/>
        <v>:</v>
      </c>
      <c r="D33" s="1">
        <f t="shared" si="6"/>
        <v>4</v>
      </c>
      <c r="E33" s="2" t="str">
        <f t="shared" si="6"/>
        <v>=</v>
      </c>
      <c r="F33" s="1">
        <f t="shared" si="9"/>
        <v>4.5</v>
      </c>
      <c r="G33" s="6"/>
      <c r="H33" s="5"/>
      <c r="I33" s="1">
        <f t="shared" si="7"/>
        <v>24</v>
      </c>
      <c r="J33" s="19" t="str">
        <f t="shared" si="7"/>
        <v>:</v>
      </c>
      <c r="K33" s="1">
        <f t="shared" si="7"/>
        <v>8</v>
      </c>
      <c r="L33" s="2" t="str">
        <f t="shared" si="7"/>
        <v>=</v>
      </c>
      <c r="M33" s="1">
        <f t="shared" si="10"/>
        <v>3</v>
      </c>
      <c r="N33" s="6"/>
      <c r="O33" s="5"/>
      <c r="P33" s="1">
        <f t="shared" si="8"/>
        <v>17</v>
      </c>
      <c r="Q33" s="19" t="str">
        <f t="shared" si="8"/>
        <v>:</v>
      </c>
      <c r="R33" s="1">
        <f t="shared" si="8"/>
        <v>2</v>
      </c>
      <c r="S33" s="2" t="str">
        <f t="shared" si="8"/>
        <v>=</v>
      </c>
      <c r="T33" s="1">
        <f t="shared" si="11"/>
        <v>8.5</v>
      </c>
      <c r="U33" s="6"/>
    </row>
    <row r="34" spans="1:21" ht="12.75">
      <c r="A34" s="5"/>
      <c r="B34" s="1">
        <f t="shared" si="6"/>
        <v>25</v>
      </c>
      <c r="C34" s="19" t="str">
        <f t="shared" si="6"/>
        <v>:</v>
      </c>
      <c r="D34" s="1">
        <f t="shared" si="6"/>
        <v>8</v>
      </c>
      <c r="E34" s="2" t="str">
        <f t="shared" si="6"/>
        <v>=</v>
      </c>
      <c r="F34" s="1">
        <f t="shared" si="9"/>
        <v>3.125</v>
      </c>
      <c r="G34" s="6"/>
      <c r="H34" s="5"/>
      <c r="I34" s="1">
        <f t="shared" si="7"/>
        <v>23</v>
      </c>
      <c r="J34" s="19" t="str">
        <f t="shared" si="7"/>
        <v>:</v>
      </c>
      <c r="K34" s="1">
        <f t="shared" si="7"/>
        <v>4</v>
      </c>
      <c r="L34" s="2" t="str">
        <f t="shared" si="7"/>
        <v>=</v>
      </c>
      <c r="M34" s="1">
        <f t="shared" si="10"/>
        <v>5.75</v>
      </c>
      <c r="N34" s="6"/>
      <c r="O34" s="5"/>
      <c r="P34" s="1">
        <f t="shared" si="8"/>
        <v>17</v>
      </c>
      <c r="Q34" s="19" t="str">
        <f t="shared" si="8"/>
        <v>:</v>
      </c>
      <c r="R34" s="1">
        <f t="shared" si="8"/>
        <v>4</v>
      </c>
      <c r="S34" s="2" t="str">
        <f t="shared" si="8"/>
        <v>=</v>
      </c>
      <c r="T34" s="1">
        <f t="shared" si="11"/>
        <v>4.25</v>
      </c>
      <c r="U34" s="6"/>
    </row>
    <row r="35" spans="1:21" ht="12.75">
      <c r="A35" s="5"/>
      <c r="B35" s="1">
        <f t="shared" si="6"/>
        <v>1</v>
      </c>
      <c r="C35" s="19" t="str">
        <f t="shared" si="6"/>
        <v>:</v>
      </c>
      <c r="D35" s="1">
        <f t="shared" si="6"/>
        <v>2</v>
      </c>
      <c r="E35" s="2" t="str">
        <f t="shared" si="6"/>
        <v>=</v>
      </c>
      <c r="F35" s="1">
        <f t="shared" si="9"/>
        <v>0.5</v>
      </c>
      <c r="G35" s="6"/>
      <c r="H35" s="5"/>
      <c r="I35" s="1">
        <f t="shared" si="7"/>
        <v>26</v>
      </c>
      <c r="J35" s="19" t="str">
        <f t="shared" si="7"/>
        <v>:</v>
      </c>
      <c r="K35" s="1">
        <f t="shared" si="7"/>
        <v>2</v>
      </c>
      <c r="L35" s="2" t="str">
        <f t="shared" si="7"/>
        <v>=</v>
      </c>
      <c r="M35" s="1">
        <f t="shared" si="10"/>
        <v>13</v>
      </c>
      <c r="N35" s="6"/>
      <c r="O35" s="5"/>
      <c r="P35" s="1">
        <f t="shared" si="8"/>
        <v>6</v>
      </c>
      <c r="Q35" s="19" t="str">
        <f t="shared" si="8"/>
        <v>:</v>
      </c>
      <c r="R35" s="1">
        <f t="shared" si="8"/>
        <v>2</v>
      </c>
      <c r="S35" s="2" t="str">
        <f t="shared" si="8"/>
        <v>=</v>
      </c>
      <c r="T35" s="1">
        <f t="shared" si="11"/>
        <v>3</v>
      </c>
      <c r="U35" s="6"/>
    </row>
    <row r="36" spans="1:21" ht="12.75">
      <c r="A36" s="5"/>
      <c r="B36" s="1">
        <f t="shared" si="6"/>
        <v>31</v>
      </c>
      <c r="C36" s="19" t="str">
        <f t="shared" si="6"/>
        <v>:</v>
      </c>
      <c r="D36" s="1">
        <f t="shared" si="6"/>
        <v>8</v>
      </c>
      <c r="E36" s="2" t="str">
        <f t="shared" si="6"/>
        <v>=</v>
      </c>
      <c r="F36" s="1">
        <f t="shared" si="9"/>
        <v>3.875</v>
      </c>
      <c r="G36" s="6"/>
      <c r="H36" s="5"/>
      <c r="I36" s="1">
        <f t="shared" si="7"/>
        <v>39</v>
      </c>
      <c r="J36" s="19" t="str">
        <f t="shared" si="7"/>
        <v>:</v>
      </c>
      <c r="K36" s="1">
        <f t="shared" si="7"/>
        <v>8</v>
      </c>
      <c r="L36" s="2" t="str">
        <f t="shared" si="7"/>
        <v>=</v>
      </c>
      <c r="M36" s="1">
        <f t="shared" si="10"/>
        <v>4.875</v>
      </c>
      <c r="N36" s="6"/>
      <c r="O36" s="5"/>
      <c r="P36" s="1">
        <f t="shared" si="8"/>
        <v>37</v>
      </c>
      <c r="Q36" s="19" t="str">
        <f t="shared" si="8"/>
        <v>:</v>
      </c>
      <c r="R36" s="1">
        <f t="shared" si="8"/>
        <v>4</v>
      </c>
      <c r="S36" s="2" t="str">
        <f t="shared" si="8"/>
        <v>=</v>
      </c>
      <c r="T36" s="1">
        <f t="shared" si="11"/>
        <v>9.25</v>
      </c>
      <c r="U36" s="6"/>
    </row>
    <row r="37" spans="1:21" ht="12.75">
      <c r="A37" s="5"/>
      <c r="B37" s="1">
        <f t="shared" si="6"/>
        <v>39</v>
      </c>
      <c r="C37" s="19" t="str">
        <f t="shared" si="6"/>
        <v>:</v>
      </c>
      <c r="D37" s="1">
        <f t="shared" si="6"/>
        <v>4</v>
      </c>
      <c r="E37" s="2" t="str">
        <f t="shared" si="6"/>
        <v>=</v>
      </c>
      <c r="F37" s="1">
        <f t="shared" si="9"/>
        <v>9.75</v>
      </c>
      <c r="G37" s="6"/>
      <c r="H37" s="5"/>
      <c r="I37" s="1">
        <f t="shared" si="7"/>
        <v>8</v>
      </c>
      <c r="J37" s="19" t="str">
        <f t="shared" si="7"/>
        <v>:</v>
      </c>
      <c r="K37" s="1">
        <f t="shared" si="7"/>
        <v>2</v>
      </c>
      <c r="L37" s="2" t="str">
        <f t="shared" si="7"/>
        <v>=</v>
      </c>
      <c r="M37" s="1">
        <f t="shared" si="10"/>
        <v>4</v>
      </c>
      <c r="N37" s="6"/>
      <c r="O37" s="5"/>
      <c r="P37" s="1">
        <f t="shared" si="8"/>
        <v>39</v>
      </c>
      <c r="Q37" s="19" t="str">
        <f t="shared" si="8"/>
        <v>:</v>
      </c>
      <c r="R37" s="1">
        <f t="shared" si="8"/>
        <v>8</v>
      </c>
      <c r="S37" s="2" t="str">
        <f t="shared" si="8"/>
        <v>=</v>
      </c>
      <c r="T37" s="1">
        <f t="shared" si="11"/>
        <v>4.875</v>
      </c>
      <c r="U37" s="6"/>
    </row>
    <row r="38" spans="1:21" ht="13.5" thickBot="1">
      <c r="A38" s="7"/>
      <c r="B38" s="8"/>
      <c r="C38" s="8"/>
      <c r="D38" s="8"/>
      <c r="E38" s="13"/>
      <c r="F38" s="8"/>
      <c r="G38" s="9"/>
      <c r="H38" s="7"/>
      <c r="I38" s="8"/>
      <c r="J38" s="8"/>
      <c r="K38" s="8"/>
      <c r="L38" s="13"/>
      <c r="M38" s="8"/>
      <c r="N38" s="9"/>
      <c r="O38" s="7"/>
      <c r="P38" s="8"/>
      <c r="Q38" s="8"/>
      <c r="R38" s="8"/>
      <c r="S38" s="13"/>
      <c r="T38" s="8"/>
      <c r="U38" s="9"/>
    </row>
    <row r="40" spans="1:21" ht="12.75">
      <c r="A40" t="s">
        <v>8</v>
      </c>
      <c r="G40" s="34" t="s">
        <v>37</v>
      </c>
      <c r="H40" s="48"/>
      <c r="I40" s="48"/>
      <c r="J40" s="48"/>
      <c r="K40" s="48"/>
      <c r="L40" s="48"/>
      <c r="M40" s="48"/>
      <c r="N40" s="48"/>
      <c r="O40" s="48"/>
      <c r="P40" s="48"/>
      <c r="Q40" s="48"/>
      <c r="R40" s="48"/>
      <c r="S40" s="48"/>
      <c r="T40" s="48"/>
      <c r="U40" s="48"/>
    </row>
    <row r="41" spans="7:21" ht="12.75">
      <c r="G41" s="48"/>
      <c r="H41" s="48"/>
      <c r="I41" s="48"/>
      <c r="J41" s="48"/>
      <c r="K41" s="48"/>
      <c r="L41" s="48"/>
      <c r="M41" s="48"/>
      <c r="N41" s="48"/>
      <c r="O41" s="48"/>
      <c r="P41" s="48"/>
      <c r="Q41" s="48"/>
      <c r="R41" s="48"/>
      <c r="S41" s="48"/>
      <c r="T41" s="48"/>
      <c r="U41" s="48"/>
    </row>
    <row r="42" spans="7:21" ht="12.75">
      <c r="G42" s="48"/>
      <c r="H42" s="48"/>
      <c r="I42" s="48"/>
      <c r="J42" s="48"/>
      <c r="K42" s="48"/>
      <c r="L42" s="48"/>
      <c r="M42" s="48"/>
      <c r="N42" s="48"/>
      <c r="O42" s="48"/>
      <c r="P42" s="48"/>
      <c r="Q42" s="48"/>
      <c r="R42" s="48"/>
      <c r="S42" s="48"/>
      <c r="T42" s="48"/>
      <c r="U42" s="48"/>
    </row>
  </sheetData>
  <mergeCells count="5">
    <mergeCell ref="G40:U42"/>
    <mergeCell ref="A1:U1"/>
    <mergeCell ref="B3:T3"/>
    <mergeCell ref="B5:T5"/>
    <mergeCell ref="B24:T24"/>
  </mergeCells>
  <printOptions/>
  <pageMargins left="0.52" right="0.51" top="0.73" bottom="0.68" header="0.4921259845" footer="0.492125984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Feuil8"/>
  <dimension ref="A1:U45"/>
  <sheetViews>
    <sheetView workbookViewId="0" topLeftCell="A4">
      <selection activeCell="I4" sqref="I4"/>
    </sheetView>
  </sheetViews>
  <sheetFormatPr defaultColWidth="11.421875" defaultRowHeight="12.75"/>
  <cols>
    <col min="1" max="1" width="4.140625" style="0" customWidth="1"/>
    <col min="2" max="2" width="6.7109375" style="0" customWidth="1"/>
    <col min="3" max="3" width="1.8515625" style="0" customWidth="1"/>
    <col min="4" max="4" width="6.7109375" style="0" customWidth="1"/>
    <col min="5" max="5" width="2.140625" style="0" bestFit="1" customWidth="1"/>
    <col min="6" max="6" width="6.7109375" style="0" customWidth="1"/>
    <col min="7" max="8" width="3.7109375" style="0" customWidth="1"/>
    <col min="9" max="9" width="6.7109375" style="0" customWidth="1"/>
    <col min="10" max="10" width="2.00390625" style="0" bestFit="1" customWidth="1"/>
    <col min="11" max="11" width="6.7109375" style="0" customWidth="1"/>
    <col min="12" max="12" width="2.140625" style="0" bestFit="1" customWidth="1"/>
    <col min="13" max="13" width="6.7109375" style="0" customWidth="1"/>
    <col min="14" max="15" width="3.7109375" style="0" customWidth="1"/>
    <col min="16" max="16" width="6.7109375" style="0" customWidth="1"/>
    <col min="17" max="17" width="2.00390625" style="0" bestFit="1" customWidth="1"/>
    <col min="18" max="18" width="6.7109375" style="0" customWidth="1"/>
    <col min="19" max="19" width="2.140625" style="0" bestFit="1" customWidth="1"/>
    <col min="20" max="20" width="6.7109375" style="0" customWidth="1"/>
    <col min="21" max="21" width="3.7109375" style="0" customWidth="1"/>
  </cols>
  <sheetData>
    <row r="1" spans="1:21" ht="21" thickBot="1">
      <c r="A1" s="35" t="s">
        <v>16</v>
      </c>
      <c r="B1" s="36"/>
      <c r="C1" s="36"/>
      <c r="D1" s="36"/>
      <c r="E1" s="36"/>
      <c r="F1" s="36"/>
      <c r="G1" s="36"/>
      <c r="H1" s="36"/>
      <c r="I1" s="36"/>
      <c r="J1" s="36"/>
      <c r="K1" s="36"/>
      <c r="L1" s="36"/>
      <c r="M1" s="36"/>
      <c r="N1" s="36"/>
      <c r="O1" s="36"/>
      <c r="P1" s="36"/>
      <c r="Q1" s="36"/>
      <c r="R1" s="36"/>
      <c r="S1" s="36"/>
      <c r="T1" s="36"/>
      <c r="U1" s="37"/>
    </row>
    <row r="2" spans="1:21" ht="15" customHeight="1">
      <c r="A2" s="10"/>
      <c r="B2" s="10"/>
      <c r="C2" s="10"/>
      <c r="D2" s="10"/>
      <c r="E2" s="10"/>
      <c r="F2" s="10"/>
      <c r="G2" s="10"/>
      <c r="H2" s="10"/>
      <c r="I2" s="10"/>
      <c r="J2" s="10"/>
      <c r="K2" s="10"/>
      <c r="L2" s="10"/>
      <c r="M2" s="10"/>
      <c r="N2" s="10"/>
      <c r="O2" s="10"/>
      <c r="P2" s="10"/>
      <c r="Q2" s="10"/>
      <c r="R2" s="10"/>
      <c r="S2" s="10"/>
      <c r="T2" s="10"/>
      <c r="U2" s="10"/>
    </row>
    <row r="3" spans="1:21" ht="53.25" customHeight="1">
      <c r="A3" s="10"/>
      <c r="B3" s="38" t="s">
        <v>5</v>
      </c>
      <c r="C3" s="39"/>
      <c r="D3" s="39"/>
      <c r="E3" s="39"/>
      <c r="F3" s="39"/>
      <c r="G3" s="39"/>
      <c r="H3" s="39"/>
      <c r="I3" s="39"/>
      <c r="J3" s="39"/>
      <c r="K3" s="39"/>
      <c r="L3" s="39"/>
      <c r="M3" s="39"/>
      <c r="N3" s="39"/>
      <c r="O3" s="39"/>
      <c r="P3" s="39"/>
      <c r="Q3" s="39"/>
      <c r="R3" s="39"/>
      <c r="S3" s="39"/>
      <c r="T3" s="39"/>
      <c r="U3" s="10"/>
    </row>
    <row r="4" spans="1:21" ht="18.75" customHeight="1" thickBot="1">
      <c r="A4" s="10"/>
      <c r="B4" s="12"/>
      <c r="C4" s="11"/>
      <c r="D4" s="11"/>
      <c r="E4" s="11"/>
      <c r="F4" s="11"/>
      <c r="G4" s="11"/>
      <c r="H4" s="11"/>
      <c r="I4" s="11"/>
      <c r="J4" s="11"/>
      <c r="K4" s="11"/>
      <c r="L4" s="11"/>
      <c r="M4" s="11"/>
      <c r="N4" s="11"/>
      <c r="O4" s="11"/>
      <c r="P4" s="11"/>
      <c r="Q4" s="11"/>
      <c r="R4" s="11"/>
      <c r="S4" s="11"/>
      <c r="T4" s="11"/>
      <c r="U4" s="10"/>
    </row>
    <row r="5" spans="1:21" ht="28.5" customHeight="1" thickBot="1">
      <c r="A5" s="10"/>
      <c r="B5" s="46" t="s">
        <v>38</v>
      </c>
      <c r="C5" s="41"/>
      <c r="D5" s="41"/>
      <c r="E5" s="41"/>
      <c r="F5" s="41"/>
      <c r="G5" s="41"/>
      <c r="H5" s="41"/>
      <c r="I5" s="41"/>
      <c r="J5" s="41"/>
      <c r="K5" s="41"/>
      <c r="L5" s="41"/>
      <c r="M5" s="41"/>
      <c r="N5" s="41"/>
      <c r="O5" s="41"/>
      <c r="P5" s="41"/>
      <c r="Q5" s="41"/>
      <c r="R5" s="41"/>
      <c r="S5" s="41"/>
      <c r="T5" s="42"/>
      <c r="U5" s="10"/>
    </row>
    <row r="6" ht="13.5" thickBot="1"/>
    <row r="7" spans="1:21" s="24" customFormat="1" ht="12.75">
      <c r="A7" s="21"/>
      <c r="B7" s="22" t="s">
        <v>2</v>
      </c>
      <c r="C7" s="22"/>
      <c r="D7" s="22"/>
      <c r="E7" s="22"/>
      <c r="F7" s="22"/>
      <c r="G7" s="23"/>
      <c r="H7" s="21"/>
      <c r="I7" s="22" t="s">
        <v>3</v>
      </c>
      <c r="J7" s="22"/>
      <c r="K7" s="22"/>
      <c r="L7" s="22"/>
      <c r="M7" s="22"/>
      <c r="N7" s="23"/>
      <c r="O7" s="21"/>
      <c r="P7" s="22" t="s">
        <v>4</v>
      </c>
      <c r="Q7" s="22"/>
      <c r="R7" s="22"/>
      <c r="S7" s="22"/>
      <c r="T7" s="22"/>
      <c r="U7" s="23"/>
    </row>
    <row r="8" spans="1:21" ht="12.75">
      <c r="A8" s="5"/>
      <c r="B8" s="3"/>
      <c r="C8" s="3"/>
      <c r="D8" s="3"/>
      <c r="E8" s="3"/>
      <c r="F8" s="3"/>
      <c r="G8" s="6"/>
      <c r="H8" s="5"/>
      <c r="I8" s="3"/>
      <c r="J8" s="3"/>
      <c r="K8" s="3"/>
      <c r="L8" s="3"/>
      <c r="M8" s="3"/>
      <c r="N8" s="6"/>
      <c r="O8" s="5"/>
      <c r="P8" s="3"/>
      <c r="Q8" s="3"/>
      <c r="R8" s="3"/>
      <c r="S8" s="3"/>
      <c r="T8" s="3"/>
      <c r="U8" s="6"/>
    </row>
    <row r="9" spans="1:21" ht="12.75">
      <c r="A9" s="5"/>
      <c r="B9" s="1">
        <f ca="1">INT(RAND()*50)+1</f>
        <v>24</v>
      </c>
      <c r="C9" s="20" t="s">
        <v>0</v>
      </c>
      <c r="D9" s="1">
        <v>5</v>
      </c>
      <c r="E9" s="20" t="s">
        <v>1</v>
      </c>
      <c r="F9" s="1"/>
      <c r="G9" s="6"/>
      <c r="H9" s="5"/>
      <c r="I9" s="1">
        <f ca="1">INT(RAND()*50)+1</f>
        <v>21</v>
      </c>
      <c r="J9" s="20" t="s">
        <v>0</v>
      </c>
      <c r="K9" s="1">
        <v>5</v>
      </c>
      <c r="L9" s="20" t="s">
        <v>1</v>
      </c>
      <c r="M9" s="1"/>
      <c r="N9" s="6"/>
      <c r="O9" s="5"/>
      <c r="P9" s="1">
        <f ca="1">INT(RAND()*50)+1</f>
        <v>21</v>
      </c>
      <c r="Q9" s="20" t="s">
        <v>0</v>
      </c>
      <c r="R9" s="1">
        <v>5</v>
      </c>
      <c r="S9" s="20" t="s">
        <v>1</v>
      </c>
      <c r="T9" s="1"/>
      <c r="U9" s="6"/>
    </row>
    <row r="10" spans="1:21" ht="12.75">
      <c r="A10" s="5"/>
      <c r="B10" s="1">
        <f aca="true" ca="1" t="shared" si="0" ref="B10:B18">INT(RAND()*50)+1</f>
        <v>23</v>
      </c>
      <c r="C10" s="20" t="s">
        <v>0</v>
      </c>
      <c r="D10" s="1">
        <v>5</v>
      </c>
      <c r="E10" s="20" t="s">
        <v>1</v>
      </c>
      <c r="F10" s="1"/>
      <c r="G10" s="6"/>
      <c r="H10" s="5"/>
      <c r="I10" s="1">
        <f aca="true" ca="1" t="shared" si="1" ref="I10:I18">INT(RAND()*50)+1</f>
        <v>44</v>
      </c>
      <c r="J10" s="20" t="s">
        <v>0</v>
      </c>
      <c r="K10" s="1">
        <v>5</v>
      </c>
      <c r="L10" s="20" t="s">
        <v>1</v>
      </c>
      <c r="M10" s="1"/>
      <c r="N10" s="6"/>
      <c r="O10" s="5"/>
      <c r="P10" s="1">
        <f aca="true" ca="1" t="shared" si="2" ref="P10:P18">INT(RAND()*50)+1</f>
        <v>14</v>
      </c>
      <c r="Q10" s="20" t="s">
        <v>0</v>
      </c>
      <c r="R10" s="1">
        <v>5</v>
      </c>
      <c r="S10" s="20" t="s">
        <v>1</v>
      </c>
      <c r="T10" s="1"/>
      <c r="U10" s="6"/>
    </row>
    <row r="11" spans="1:21" ht="12.75">
      <c r="A11" s="5"/>
      <c r="B11" s="1">
        <f ca="1" t="shared" si="0"/>
        <v>32</v>
      </c>
      <c r="C11" s="20" t="s">
        <v>0</v>
      </c>
      <c r="D11" s="1">
        <v>5</v>
      </c>
      <c r="E11" s="20" t="s">
        <v>1</v>
      </c>
      <c r="F11" s="1"/>
      <c r="G11" s="6"/>
      <c r="H11" s="5"/>
      <c r="I11" s="1">
        <f ca="1" t="shared" si="1"/>
        <v>33</v>
      </c>
      <c r="J11" s="20" t="s">
        <v>0</v>
      </c>
      <c r="K11" s="1">
        <v>5</v>
      </c>
      <c r="L11" s="20" t="s">
        <v>1</v>
      </c>
      <c r="M11" s="1"/>
      <c r="N11" s="6"/>
      <c r="O11" s="5"/>
      <c r="P11" s="1">
        <f ca="1" t="shared" si="2"/>
        <v>36</v>
      </c>
      <c r="Q11" s="20" t="s">
        <v>0</v>
      </c>
      <c r="R11" s="1">
        <v>5</v>
      </c>
      <c r="S11" s="20" t="s">
        <v>1</v>
      </c>
      <c r="T11" s="1"/>
      <c r="U11" s="6"/>
    </row>
    <row r="12" spans="1:21" ht="12.75">
      <c r="A12" s="5"/>
      <c r="B12" s="1">
        <f ca="1" t="shared" si="0"/>
        <v>12</v>
      </c>
      <c r="C12" s="20" t="s">
        <v>0</v>
      </c>
      <c r="D12" s="1">
        <v>5</v>
      </c>
      <c r="E12" s="20" t="s">
        <v>1</v>
      </c>
      <c r="F12" s="1"/>
      <c r="G12" s="6"/>
      <c r="H12" s="5"/>
      <c r="I12" s="1">
        <f ca="1" t="shared" si="1"/>
        <v>16</v>
      </c>
      <c r="J12" s="20" t="s">
        <v>0</v>
      </c>
      <c r="K12" s="1">
        <v>5</v>
      </c>
      <c r="L12" s="20" t="s">
        <v>1</v>
      </c>
      <c r="M12" s="1"/>
      <c r="N12" s="6"/>
      <c r="O12" s="5"/>
      <c r="P12" s="1">
        <f ca="1" t="shared" si="2"/>
        <v>40</v>
      </c>
      <c r="Q12" s="20" t="s">
        <v>0</v>
      </c>
      <c r="R12" s="1">
        <v>5</v>
      </c>
      <c r="S12" s="20" t="s">
        <v>1</v>
      </c>
      <c r="T12" s="1"/>
      <c r="U12" s="6"/>
    </row>
    <row r="13" spans="1:21" ht="12.75">
      <c r="A13" s="5"/>
      <c r="B13" s="1">
        <f ca="1" t="shared" si="0"/>
        <v>46</v>
      </c>
      <c r="C13" s="20" t="s">
        <v>0</v>
      </c>
      <c r="D13" s="1">
        <v>5</v>
      </c>
      <c r="E13" s="20" t="s">
        <v>1</v>
      </c>
      <c r="F13" s="1"/>
      <c r="G13" s="6"/>
      <c r="H13" s="5"/>
      <c r="I13" s="1">
        <f ca="1" t="shared" si="1"/>
        <v>28</v>
      </c>
      <c r="J13" s="20" t="s">
        <v>0</v>
      </c>
      <c r="K13" s="1">
        <v>5</v>
      </c>
      <c r="L13" s="20" t="s">
        <v>1</v>
      </c>
      <c r="M13" s="1"/>
      <c r="N13" s="6"/>
      <c r="O13" s="5"/>
      <c r="P13" s="1">
        <f ca="1" t="shared" si="2"/>
        <v>44</v>
      </c>
      <c r="Q13" s="20" t="s">
        <v>0</v>
      </c>
      <c r="R13" s="1">
        <v>5</v>
      </c>
      <c r="S13" s="20" t="s">
        <v>1</v>
      </c>
      <c r="T13" s="1"/>
      <c r="U13" s="6"/>
    </row>
    <row r="14" spans="1:21" ht="12.75">
      <c r="A14" s="5"/>
      <c r="B14" s="1">
        <f ca="1" t="shared" si="0"/>
        <v>9</v>
      </c>
      <c r="C14" s="20" t="s">
        <v>0</v>
      </c>
      <c r="D14" s="1">
        <v>5</v>
      </c>
      <c r="E14" s="20" t="s">
        <v>1</v>
      </c>
      <c r="F14" s="1"/>
      <c r="G14" s="6"/>
      <c r="H14" s="5"/>
      <c r="I14" s="1">
        <f ca="1" t="shared" si="1"/>
        <v>50</v>
      </c>
      <c r="J14" s="20" t="s">
        <v>0</v>
      </c>
      <c r="K14" s="1">
        <v>5</v>
      </c>
      <c r="L14" s="20" t="s">
        <v>1</v>
      </c>
      <c r="M14" s="1"/>
      <c r="N14" s="6"/>
      <c r="O14" s="5"/>
      <c r="P14" s="1">
        <f ca="1" t="shared" si="2"/>
        <v>11</v>
      </c>
      <c r="Q14" s="20" t="s">
        <v>0</v>
      </c>
      <c r="R14" s="1">
        <v>5</v>
      </c>
      <c r="S14" s="20" t="s">
        <v>1</v>
      </c>
      <c r="T14" s="1"/>
      <c r="U14" s="6"/>
    </row>
    <row r="15" spans="1:21" ht="12.75">
      <c r="A15" s="5"/>
      <c r="B15" s="1">
        <f ca="1" t="shared" si="0"/>
        <v>29</v>
      </c>
      <c r="C15" s="20" t="s">
        <v>0</v>
      </c>
      <c r="D15" s="1">
        <v>5</v>
      </c>
      <c r="E15" s="20" t="s">
        <v>1</v>
      </c>
      <c r="F15" s="1"/>
      <c r="G15" s="6"/>
      <c r="H15" s="5"/>
      <c r="I15" s="1">
        <f ca="1" t="shared" si="1"/>
        <v>16</v>
      </c>
      <c r="J15" s="20" t="s">
        <v>0</v>
      </c>
      <c r="K15" s="1">
        <v>5</v>
      </c>
      <c r="L15" s="20" t="s">
        <v>1</v>
      </c>
      <c r="M15" s="1"/>
      <c r="N15" s="6"/>
      <c r="O15" s="5"/>
      <c r="P15" s="1">
        <f ca="1" t="shared" si="2"/>
        <v>21</v>
      </c>
      <c r="Q15" s="20" t="s">
        <v>0</v>
      </c>
      <c r="R15" s="1">
        <v>5</v>
      </c>
      <c r="S15" s="20" t="s">
        <v>1</v>
      </c>
      <c r="T15" s="1"/>
      <c r="U15" s="6"/>
    </row>
    <row r="16" spans="1:21" ht="12.75">
      <c r="A16" s="5"/>
      <c r="B16" s="1">
        <f ca="1" t="shared" si="0"/>
        <v>11</v>
      </c>
      <c r="C16" s="20" t="s">
        <v>0</v>
      </c>
      <c r="D16" s="1">
        <v>5</v>
      </c>
      <c r="E16" s="20" t="s">
        <v>1</v>
      </c>
      <c r="F16" s="1"/>
      <c r="G16" s="6"/>
      <c r="H16" s="5"/>
      <c r="I16" s="1">
        <f ca="1" t="shared" si="1"/>
        <v>39</v>
      </c>
      <c r="J16" s="20" t="s">
        <v>0</v>
      </c>
      <c r="K16" s="1">
        <v>5</v>
      </c>
      <c r="L16" s="20" t="s">
        <v>1</v>
      </c>
      <c r="M16" s="1"/>
      <c r="N16" s="6"/>
      <c r="O16" s="5"/>
      <c r="P16" s="1">
        <f ca="1" t="shared" si="2"/>
        <v>5</v>
      </c>
      <c r="Q16" s="20" t="s">
        <v>0</v>
      </c>
      <c r="R16" s="1">
        <v>5</v>
      </c>
      <c r="S16" s="20" t="s">
        <v>1</v>
      </c>
      <c r="T16" s="1"/>
      <c r="U16" s="6"/>
    </row>
    <row r="17" spans="1:21" ht="12.75">
      <c r="A17" s="5"/>
      <c r="B17" s="1">
        <f ca="1" t="shared" si="0"/>
        <v>42</v>
      </c>
      <c r="C17" s="20" t="s">
        <v>0</v>
      </c>
      <c r="D17" s="1">
        <v>5</v>
      </c>
      <c r="E17" s="20" t="s">
        <v>1</v>
      </c>
      <c r="F17" s="1"/>
      <c r="G17" s="6"/>
      <c r="H17" s="5"/>
      <c r="I17" s="1">
        <f ca="1" t="shared" si="1"/>
        <v>1</v>
      </c>
      <c r="J17" s="20" t="s">
        <v>0</v>
      </c>
      <c r="K17" s="1">
        <v>5</v>
      </c>
      <c r="L17" s="20" t="s">
        <v>1</v>
      </c>
      <c r="M17" s="1"/>
      <c r="N17" s="6"/>
      <c r="O17" s="5"/>
      <c r="P17" s="1">
        <f ca="1" t="shared" si="2"/>
        <v>21</v>
      </c>
      <c r="Q17" s="20" t="s">
        <v>0</v>
      </c>
      <c r="R17" s="1">
        <v>5</v>
      </c>
      <c r="S17" s="20" t="s">
        <v>1</v>
      </c>
      <c r="T17" s="1"/>
      <c r="U17" s="6"/>
    </row>
    <row r="18" spans="1:21" ht="12.75">
      <c r="A18" s="5"/>
      <c r="B18" s="1">
        <f ca="1" t="shared" si="0"/>
        <v>27</v>
      </c>
      <c r="C18" s="20" t="s">
        <v>0</v>
      </c>
      <c r="D18" s="1">
        <v>5</v>
      </c>
      <c r="E18" s="20" t="s">
        <v>1</v>
      </c>
      <c r="F18" s="1"/>
      <c r="G18" s="6"/>
      <c r="H18" s="5"/>
      <c r="I18" s="1">
        <f ca="1" t="shared" si="1"/>
        <v>37</v>
      </c>
      <c r="J18" s="20" t="s">
        <v>0</v>
      </c>
      <c r="K18" s="1">
        <v>5</v>
      </c>
      <c r="L18" s="20" t="s">
        <v>1</v>
      </c>
      <c r="M18" s="1"/>
      <c r="N18" s="6"/>
      <c r="O18" s="5"/>
      <c r="P18" s="1">
        <f ca="1" t="shared" si="2"/>
        <v>19</v>
      </c>
      <c r="Q18" s="20" t="s">
        <v>0</v>
      </c>
      <c r="R18" s="1">
        <v>5</v>
      </c>
      <c r="S18" s="20" t="s">
        <v>1</v>
      </c>
      <c r="T18" s="1"/>
      <c r="U18" s="6"/>
    </row>
    <row r="19" spans="1:21" ht="12.75">
      <c r="A19" s="5"/>
      <c r="B19" s="3"/>
      <c r="C19" s="3"/>
      <c r="D19" s="3"/>
      <c r="E19" s="4"/>
      <c r="F19" s="3"/>
      <c r="G19" s="6"/>
      <c r="H19" s="5"/>
      <c r="I19" s="3"/>
      <c r="J19" s="3"/>
      <c r="K19" s="3"/>
      <c r="L19" s="4"/>
      <c r="M19" s="3"/>
      <c r="N19" s="6"/>
      <c r="O19" s="5"/>
      <c r="P19" s="3"/>
      <c r="Q19" s="3"/>
      <c r="R19" s="3"/>
      <c r="S19" s="4"/>
      <c r="T19" s="3"/>
      <c r="U19" s="6"/>
    </row>
    <row r="20" spans="1:21" s="14" customFormat="1" ht="12.75">
      <c r="A20" s="15"/>
      <c r="B20" s="16" t="s">
        <v>26</v>
      </c>
      <c r="C20" s="16"/>
      <c r="D20" s="16"/>
      <c r="E20" s="17"/>
      <c r="F20" s="16"/>
      <c r="G20" s="18"/>
      <c r="H20" s="15"/>
      <c r="I20" s="16" t="s">
        <v>26</v>
      </c>
      <c r="J20" s="16"/>
      <c r="K20" s="16"/>
      <c r="L20" s="17"/>
      <c r="M20" s="16"/>
      <c r="N20" s="18"/>
      <c r="O20" s="15"/>
      <c r="P20" s="16" t="s">
        <v>26</v>
      </c>
      <c r="Q20" s="16"/>
      <c r="R20" s="16"/>
      <c r="S20" s="17"/>
      <c r="T20" s="16"/>
      <c r="U20" s="18"/>
    </row>
    <row r="21" spans="1:21" ht="13.5" thickBot="1">
      <c r="A21" s="7"/>
      <c r="B21" s="8"/>
      <c r="C21" s="8"/>
      <c r="D21" s="8"/>
      <c r="E21" s="8"/>
      <c r="F21" s="8"/>
      <c r="G21" s="9"/>
      <c r="H21" s="7"/>
      <c r="I21" s="8"/>
      <c r="J21" s="8"/>
      <c r="K21" s="8"/>
      <c r="L21" s="8"/>
      <c r="M21" s="8"/>
      <c r="N21" s="9"/>
      <c r="O21" s="7"/>
      <c r="P21" s="8"/>
      <c r="Q21" s="8"/>
      <c r="R21" s="8"/>
      <c r="S21" s="8"/>
      <c r="T21" s="8"/>
      <c r="U21" s="9"/>
    </row>
    <row r="24" spans="2:20" ht="54.75" customHeight="1">
      <c r="B24" s="43" t="s">
        <v>7</v>
      </c>
      <c r="C24" s="34"/>
      <c r="D24" s="34"/>
      <c r="E24" s="34"/>
      <c r="F24" s="34"/>
      <c r="G24" s="34"/>
      <c r="H24" s="34"/>
      <c r="I24" s="34"/>
      <c r="J24" s="34"/>
      <c r="K24" s="34"/>
      <c r="L24" s="34"/>
      <c r="M24" s="34"/>
      <c r="N24" s="34"/>
      <c r="O24" s="34"/>
      <c r="P24" s="34"/>
      <c r="Q24" s="34"/>
      <c r="R24" s="34"/>
      <c r="S24" s="34"/>
      <c r="T24" s="34"/>
    </row>
    <row r="25" ht="13.5" thickBot="1"/>
    <row r="26" spans="1:21" s="24" customFormat="1" ht="12.75">
      <c r="A26" s="21"/>
      <c r="B26" s="22" t="s">
        <v>2</v>
      </c>
      <c r="C26" s="22"/>
      <c r="D26" s="22"/>
      <c r="E26" s="22"/>
      <c r="F26" s="22"/>
      <c r="G26" s="23"/>
      <c r="H26" s="21"/>
      <c r="I26" s="22" t="s">
        <v>3</v>
      </c>
      <c r="J26" s="22"/>
      <c r="K26" s="22"/>
      <c r="L26" s="22"/>
      <c r="M26" s="22"/>
      <c r="N26" s="23"/>
      <c r="O26" s="21"/>
      <c r="P26" s="22" t="s">
        <v>4</v>
      </c>
      <c r="Q26" s="22"/>
      <c r="R26" s="22"/>
      <c r="S26" s="22"/>
      <c r="T26" s="22"/>
      <c r="U26" s="23"/>
    </row>
    <row r="27" spans="1:21" ht="12.75">
      <c r="A27" s="5"/>
      <c r="B27" s="3"/>
      <c r="C27" s="3"/>
      <c r="D27" s="3"/>
      <c r="E27" s="3"/>
      <c r="F27" s="3"/>
      <c r="G27" s="6"/>
      <c r="H27" s="5"/>
      <c r="I27" s="3"/>
      <c r="J27" s="3"/>
      <c r="K27" s="3"/>
      <c r="L27" s="3"/>
      <c r="M27" s="3"/>
      <c r="N27" s="6"/>
      <c r="O27" s="5"/>
      <c r="P27" s="3"/>
      <c r="Q27" s="3"/>
      <c r="R27" s="3"/>
      <c r="S27" s="3"/>
      <c r="T27" s="3"/>
      <c r="U27" s="6"/>
    </row>
    <row r="28" spans="1:21" ht="12.75">
      <c r="A28" s="5"/>
      <c r="B28" s="1">
        <f aca="true" t="shared" si="3" ref="B28:E37">B9</f>
        <v>24</v>
      </c>
      <c r="C28" s="1" t="str">
        <f t="shared" si="3"/>
        <v>x</v>
      </c>
      <c r="D28" s="1">
        <f t="shared" si="3"/>
        <v>5</v>
      </c>
      <c r="E28" s="2" t="str">
        <f t="shared" si="3"/>
        <v>=</v>
      </c>
      <c r="F28" s="1">
        <f>D28*B28</f>
        <v>120</v>
      </c>
      <c r="G28" s="6"/>
      <c r="H28" s="5"/>
      <c r="I28" s="1">
        <f aca="true" t="shared" si="4" ref="I28:L37">I9</f>
        <v>21</v>
      </c>
      <c r="J28" s="19" t="str">
        <f t="shared" si="4"/>
        <v>x</v>
      </c>
      <c r="K28" s="1">
        <f t="shared" si="4"/>
        <v>5</v>
      </c>
      <c r="L28" s="2" t="str">
        <f t="shared" si="4"/>
        <v>=</v>
      </c>
      <c r="M28" s="1">
        <f>K28*I28</f>
        <v>105</v>
      </c>
      <c r="N28" s="6"/>
      <c r="O28" s="5"/>
      <c r="P28" s="1">
        <f aca="true" t="shared" si="5" ref="P28:S37">P9</f>
        <v>21</v>
      </c>
      <c r="Q28" s="19" t="str">
        <f t="shared" si="5"/>
        <v>x</v>
      </c>
      <c r="R28" s="1">
        <f t="shared" si="5"/>
        <v>5</v>
      </c>
      <c r="S28" s="2" t="str">
        <f t="shared" si="5"/>
        <v>=</v>
      </c>
      <c r="T28" s="1">
        <f>R28*P28</f>
        <v>105</v>
      </c>
      <c r="U28" s="6"/>
    </row>
    <row r="29" spans="1:21" ht="12.75">
      <c r="A29" s="5"/>
      <c r="B29" s="1">
        <f t="shared" si="3"/>
        <v>23</v>
      </c>
      <c r="C29" s="1" t="str">
        <f t="shared" si="3"/>
        <v>x</v>
      </c>
      <c r="D29" s="1">
        <f t="shared" si="3"/>
        <v>5</v>
      </c>
      <c r="E29" s="2" t="str">
        <f t="shared" si="3"/>
        <v>=</v>
      </c>
      <c r="F29" s="1">
        <f aca="true" t="shared" si="6" ref="F29:F37">D29*B29</f>
        <v>115</v>
      </c>
      <c r="G29" s="6"/>
      <c r="H29" s="5"/>
      <c r="I29" s="1">
        <f t="shared" si="4"/>
        <v>44</v>
      </c>
      <c r="J29" s="19" t="str">
        <f t="shared" si="4"/>
        <v>x</v>
      </c>
      <c r="K29" s="1">
        <f t="shared" si="4"/>
        <v>5</v>
      </c>
      <c r="L29" s="2" t="str">
        <f t="shared" si="4"/>
        <v>=</v>
      </c>
      <c r="M29" s="1">
        <f aca="true" t="shared" si="7" ref="M29:M37">K29*I29</f>
        <v>220</v>
      </c>
      <c r="N29" s="6"/>
      <c r="O29" s="5"/>
      <c r="P29" s="1">
        <f t="shared" si="5"/>
        <v>14</v>
      </c>
      <c r="Q29" s="19" t="str">
        <f t="shared" si="5"/>
        <v>x</v>
      </c>
      <c r="R29" s="1">
        <f t="shared" si="5"/>
        <v>5</v>
      </c>
      <c r="S29" s="2" t="str">
        <f t="shared" si="5"/>
        <v>=</v>
      </c>
      <c r="T29" s="1">
        <f aca="true" t="shared" si="8" ref="T29:T37">R29*P29</f>
        <v>70</v>
      </c>
      <c r="U29" s="6"/>
    </row>
    <row r="30" spans="1:21" ht="12.75">
      <c r="A30" s="5"/>
      <c r="B30" s="1">
        <f t="shared" si="3"/>
        <v>32</v>
      </c>
      <c r="C30" s="1" t="str">
        <f t="shared" si="3"/>
        <v>x</v>
      </c>
      <c r="D30" s="1">
        <f t="shared" si="3"/>
        <v>5</v>
      </c>
      <c r="E30" s="2" t="str">
        <f t="shared" si="3"/>
        <v>=</v>
      </c>
      <c r="F30" s="1">
        <f t="shared" si="6"/>
        <v>160</v>
      </c>
      <c r="G30" s="6"/>
      <c r="H30" s="5"/>
      <c r="I30" s="1">
        <f t="shared" si="4"/>
        <v>33</v>
      </c>
      <c r="J30" s="19" t="str">
        <f t="shared" si="4"/>
        <v>x</v>
      </c>
      <c r="K30" s="1">
        <f t="shared" si="4"/>
        <v>5</v>
      </c>
      <c r="L30" s="2" t="str">
        <f t="shared" si="4"/>
        <v>=</v>
      </c>
      <c r="M30" s="1">
        <f t="shared" si="7"/>
        <v>165</v>
      </c>
      <c r="N30" s="6"/>
      <c r="O30" s="5"/>
      <c r="P30" s="1">
        <f t="shared" si="5"/>
        <v>36</v>
      </c>
      <c r="Q30" s="19" t="str">
        <f t="shared" si="5"/>
        <v>x</v>
      </c>
      <c r="R30" s="1">
        <f t="shared" si="5"/>
        <v>5</v>
      </c>
      <c r="S30" s="2" t="str">
        <f t="shared" si="5"/>
        <v>=</v>
      </c>
      <c r="T30" s="1">
        <f t="shared" si="8"/>
        <v>180</v>
      </c>
      <c r="U30" s="6"/>
    </row>
    <row r="31" spans="1:21" ht="12.75">
      <c r="A31" s="5"/>
      <c r="B31" s="1">
        <f t="shared" si="3"/>
        <v>12</v>
      </c>
      <c r="C31" s="1" t="str">
        <f t="shared" si="3"/>
        <v>x</v>
      </c>
      <c r="D31" s="1">
        <f t="shared" si="3"/>
        <v>5</v>
      </c>
      <c r="E31" s="2" t="str">
        <f t="shared" si="3"/>
        <v>=</v>
      </c>
      <c r="F31" s="1">
        <f t="shared" si="6"/>
        <v>60</v>
      </c>
      <c r="G31" s="6"/>
      <c r="H31" s="5"/>
      <c r="I31" s="1">
        <f t="shared" si="4"/>
        <v>16</v>
      </c>
      <c r="J31" s="19" t="str">
        <f t="shared" si="4"/>
        <v>x</v>
      </c>
      <c r="K31" s="1">
        <f t="shared" si="4"/>
        <v>5</v>
      </c>
      <c r="L31" s="2" t="str">
        <f t="shared" si="4"/>
        <v>=</v>
      </c>
      <c r="M31" s="1">
        <f t="shared" si="7"/>
        <v>80</v>
      </c>
      <c r="N31" s="6"/>
      <c r="O31" s="5"/>
      <c r="P31" s="1">
        <f t="shared" si="5"/>
        <v>40</v>
      </c>
      <c r="Q31" s="19" t="str">
        <f t="shared" si="5"/>
        <v>x</v>
      </c>
      <c r="R31" s="1">
        <f t="shared" si="5"/>
        <v>5</v>
      </c>
      <c r="S31" s="2" t="str">
        <f t="shared" si="5"/>
        <v>=</v>
      </c>
      <c r="T31" s="1">
        <f t="shared" si="8"/>
        <v>200</v>
      </c>
      <c r="U31" s="6"/>
    </row>
    <row r="32" spans="1:21" ht="12.75">
      <c r="A32" s="5"/>
      <c r="B32" s="1">
        <f t="shared" si="3"/>
        <v>46</v>
      </c>
      <c r="C32" s="1" t="str">
        <f t="shared" si="3"/>
        <v>x</v>
      </c>
      <c r="D32" s="1">
        <f t="shared" si="3"/>
        <v>5</v>
      </c>
      <c r="E32" s="2" t="str">
        <f t="shared" si="3"/>
        <v>=</v>
      </c>
      <c r="F32" s="1">
        <f t="shared" si="6"/>
        <v>230</v>
      </c>
      <c r="G32" s="6"/>
      <c r="H32" s="5"/>
      <c r="I32" s="1">
        <f t="shared" si="4"/>
        <v>28</v>
      </c>
      <c r="J32" s="19" t="str">
        <f t="shared" si="4"/>
        <v>x</v>
      </c>
      <c r="K32" s="1">
        <f t="shared" si="4"/>
        <v>5</v>
      </c>
      <c r="L32" s="2" t="str">
        <f t="shared" si="4"/>
        <v>=</v>
      </c>
      <c r="M32" s="1">
        <f t="shared" si="7"/>
        <v>140</v>
      </c>
      <c r="N32" s="6"/>
      <c r="O32" s="5"/>
      <c r="P32" s="1">
        <f t="shared" si="5"/>
        <v>44</v>
      </c>
      <c r="Q32" s="19" t="str">
        <f t="shared" si="5"/>
        <v>x</v>
      </c>
      <c r="R32" s="1">
        <f t="shared" si="5"/>
        <v>5</v>
      </c>
      <c r="S32" s="2" t="str">
        <f t="shared" si="5"/>
        <v>=</v>
      </c>
      <c r="T32" s="1">
        <f t="shared" si="8"/>
        <v>220</v>
      </c>
      <c r="U32" s="6"/>
    </row>
    <row r="33" spans="1:21" ht="12.75">
      <c r="A33" s="5"/>
      <c r="B33" s="1">
        <f t="shared" si="3"/>
        <v>9</v>
      </c>
      <c r="C33" s="1" t="str">
        <f t="shared" si="3"/>
        <v>x</v>
      </c>
      <c r="D33" s="1">
        <f t="shared" si="3"/>
        <v>5</v>
      </c>
      <c r="E33" s="2" t="str">
        <f t="shared" si="3"/>
        <v>=</v>
      </c>
      <c r="F33" s="1">
        <f t="shared" si="6"/>
        <v>45</v>
      </c>
      <c r="G33" s="6"/>
      <c r="H33" s="5"/>
      <c r="I33" s="1">
        <f t="shared" si="4"/>
        <v>50</v>
      </c>
      <c r="J33" s="19" t="str">
        <f t="shared" si="4"/>
        <v>x</v>
      </c>
      <c r="K33" s="1">
        <f t="shared" si="4"/>
        <v>5</v>
      </c>
      <c r="L33" s="2" t="str">
        <f t="shared" si="4"/>
        <v>=</v>
      </c>
      <c r="M33" s="1">
        <f t="shared" si="7"/>
        <v>250</v>
      </c>
      <c r="N33" s="6"/>
      <c r="O33" s="5"/>
      <c r="P33" s="1">
        <f t="shared" si="5"/>
        <v>11</v>
      </c>
      <c r="Q33" s="19" t="str">
        <f t="shared" si="5"/>
        <v>x</v>
      </c>
      <c r="R33" s="1">
        <f t="shared" si="5"/>
        <v>5</v>
      </c>
      <c r="S33" s="2" t="str">
        <f t="shared" si="5"/>
        <v>=</v>
      </c>
      <c r="T33" s="1">
        <f t="shared" si="8"/>
        <v>55</v>
      </c>
      <c r="U33" s="6"/>
    </row>
    <row r="34" spans="1:21" ht="12.75">
      <c r="A34" s="5"/>
      <c r="B34" s="1">
        <f t="shared" si="3"/>
        <v>29</v>
      </c>
      <c r="C34" s="1" t="str">
        <f t="shared" si="3"/>
        <v>x</v>
      </c>
      <c r="D34" s="1">
        <f t="shared" si="3"/>
        <v>5</v>
      </c>
      <c r="E34" s="2" t="str">
        <f t="shared" si="3"/>
        <v>=</v>
      </c>
      <c r="F34" s="1">
        <f t="shared" si="6"/>
        <v>145</v>
      </c>
      <c r="G34" s="6"/>
      <c r="H34" s="5"/>
      <c r="I34" s="1">
        <f t="shared" si="4"/>
        <v>16</v>
      </c>
      <c r="J34" s="19" t="str">
        <f t="shared" si="4"/>
        <v>x</v>
      </c>
      <c r="K34" s="1">
        <f t="shared" si="4"/>
        <v>5</v>
      </c>
      <c r="L34" s="2" t="str">
        <f t="shared" si="4"/>
        <v>=</v>
      </c>
      <c r="M34" s="1">
        <f t="shared" si="7"/>
        <v>80</v>
      </c>
      <c r="N34" s="6"/>
      <c r="O34" s="5"/>
      <c r="P34" s="1">
        <f t="shared" si="5"/>
        <v>21</v>
      </c>
      <c r="Q34" s="19" t="str">
        <f t="shared" si="5"/>
        <v>x</v>
      </c>
      <c r="R34" s="1">
        <f t="shared" si="5"/>
        <v>5</v>
      </c>
      <c r="S34" s="2" t="str">
        <f t="shared" si="5"/>
        <v>=</v>
      </c>
      <c r="T34" s="1">
        <f t="shared" si="8"/>
        <v>105</v>
      </c>
      <c r="U34" s="6"/>
    </row>
    <row r="35" spans="1:21" ht="12.75">
      <c r="A35" s="5"/>
      <c r="B35" s="1">
        <f t="shared" si="3"/>
        <v>11</v>
      </c>
      <c r="C35" s="1" t="str">
        <f t="shared" si="3"/>
        <v>x</v>
      </c>
      <c r="D35" s="1">
        <f t="shared" si="3"/>
        <v>5</v>
      </c>
      <c r="E35" s="2" t="str">
        <f t="shared" si="3"/>
        <v>=</v>
      </c>
      <c r="F35" s="1">
        <f t="shared" si="6"/>
        <v>55</v>
      </c>
      <c r="G35" s="6"/>
      <c r="H35" s="5"/>
      <c r="I35" s="1">
        <f t="shared" si="4"/>
        <v>39</v>
      </c>
      <c r="J35" s="19" t="str">
        <f t="shared" si="4"/>
        <v>x</v>
      </c>
      <c r="K35" s="1">
        <f t="shared" si="4"/>
        <v>5</v>
      </c>
      <c r="L35" s="2" t="str">
        <f t="shared" si="4"/>
        <v>=</v>
      </c>
      <c r="M35" s="1">
        <f t="shared" si="7"/>
        <v>195</v>
      </c>
      <c r="N35" s="6"/>
      <c r="O35" s="5"/>
      <c r="P35" s="1">
        <f t="shared" si="5"/>
        <v>5</v>
      </c>
      <c r="Q35" s="19" t="str">
        <f t="shared" si="5"/>
        <v>x</v>
      </c>
      <c r="R35" s="1">
        <f t="shared" si="5"/>
        <v>5</v>
      </c>
      <c r="S35" s="2" t="str">
        <f t="shared" si="5"/>
        <v>=</v>
      </c>
      <c r="T35" s="1">
        <f t="shared" si="8"/>
        <v>25</v>
      </c>
      <c r="U35" s="6"/>
    </row>
    <row r="36" spans="1:21" ht="12.75">
      <c r="A36" s="5"/>
      <c r="B36" s="1">
        <f t="shared" si="3"/>
        <v>42</v>
      </c>
      <c r="C36" s="1" t="str">
        <f t="shared" si="3"/>
        <v>x</v>
      </c>
      <c r="D36" s="1">
        <f t="shared" si="3"/>
        <v>5</v>
      </c>
      <c r="E36" s="2" t="str">
        <f t="shared" si="3"/>
        <v>=</v>
      </c>
      <c r="F36" s="1">
        <f t="shared" si="6"/>
        <v>210</v>
      </c>
      <c r="G36" s="6"/>
      <c r="H36" s="5"/>
      <c r="I36" s="1">
        <f t="shared" si="4"/>
        <v>1</v>
      </c>
      <c r="J36" s="19" t="str">
        <f t="shared" si="4"/>
        <v>x</v>
      </c>
      <c r="K36" s="1">
        <f t="shared" si="4"/>
        <v>5</v>
      </c>
      <c r="L36" s="2" t="str">
        <f t="shared" si="4"/>
        <v>=</v>
      </c>
      <c r="M36" s="1">
        <f t="shared" si="7"/>
        <v>5</v>
      </c>
      <c r="N36" s="6"/>
      <c r="O36" s="5"/>
      <c r="P36" s="1">
        <f t="shared" si="5"/>
        <v>21</v>
      </c>
      <c r="Q36" s="19" t="str">
        <f t="shared" si="5"/>
        <v>x</v>
      </c>
      <c r="R36" s="1">
        <f t="shared" si="5"/>
        <v>5</v>
      </c>
      <c r="S36" s="2" t="str">
        <f t="shared" si="5"/>
        <v>=</v>
      </c>
      <c r="T36" s="1">
        <f t="shared" si="8"/>
        <v>105</v>
      </c>
      <c r="U36" s="6"/>
    </row>
    <row r="37" spans="1:21" ht="12.75">
      <c r="A37" s="5"/>
      <c r="B37" s="1">
        <f t="shared" si="3"/>
        <v>27</v>
      </c>
      <c r="C37" s="1" t="str">
        <f t="shared" si="3"/>
        <v>x</v>
      </c>
      <c r="D37" s="1">
        <f t="shared" si="3"/>
        <v>5</v>
      </c>
      <c r="E37" s="2" t="str">
        <f t="shared" si="3"/>
        <v>=</v>
      </c>
      <c r="F37" s="1">
        <f t="shared" si="6"/>
        <v>135</v>
      </c>
      <c r="G37" s="6"/>
      <c r="H37" s="5"/>
      <c r="I37" s="1">
        <f t="shared" si="4"/>
        <v>37</v>
      </c>
      <c r="J37" s="19" t="str">
        <f t="shared" si="4"/>
        <v>x</v>
      </c>
      <c r="K37" s="1">
        <f t="shared" si="4"/>
        <v>5</v>
      </c>
      <c r="L37" s="2" t="str">
        <f t="shared" si="4"/>
        <v>=</v>
      </c>
      <c r="M37" s="1">
        <f t="shared" si="7"/>
        <v>185</v>
      </c>
      <c r="N37" s="6"/>
      <c r="O37" s="5"/>
      <c r="P37" s="1">
        <f t="shared" si="5"/>
        <v>19</v>
      </c>
      <c r="Q37" s="19" t="str">
        <f t="shared" si="5"/>
        <v>x</v>
      </c>
      <c r="R37" s="1">
        <f t="shared" si="5"/>
        <v>5</v>
      </c>
      <c r="S37" s="2" t="str">
        <f t="shared" si="5"/>
        <v>=</v>
      </c>
      <c r="T37" s="1">
        <f t="shared" si="8"/>
        <v>95</v>
      </c>
      <c r="U37" s="6"/>
    </row>
    <row r="38" spans="1:21" ht="13.5" thickBot="1">
      <c r="A38" s="7"/>
      <c r="B38" s="8"/>
      <c r="C38" s="8"/>
      <c r="D38" s="8"/>
      <c r="E38" s="13"/>
      <c r="F38" s="8"/>
      <c r="G38" s="9"/>
      <c r="H38" s="7"/>
      <c r="I38" s="8"/>
      <c r="J38" s="8"/>
      <c r="K38" s="8"/>
      <c r="L38" s="13"/>
      <c r="M38" s="8"/>
      <c r="N38" s="9"/>
      <c r="O38" s="7"/>
      <c r="P38" s="8"/>
      <c r="Q38" s="8"/>
      <c r="R38" s="8"/>
      <c r="S38" s="13"/>
      <c r="T38" s="8"/>
      <c r="U38" s="9"/>
    </row>
    <row r="40" spans="1:20" ht="12.75">
      <c r="A40" t="s">
        <v>8</v>
      </c>
      <c r="D40" s="34" t="s">
        <v>39</v>
      </c>
      <c r="E40" s="48"/>
      <c r="F40" s="48"/>
      <c r="G40" s="48"/>
      <c r="H40" s="48"/>
      <c r="I40" s="48"/>
      <c r="J40" s="48"/>
      <c r="K40" s="48"/>
      <c r="L40" s="48"/>
      <c r="M40" s="48"/>
      <c r="N40" s="48"/>
      <c r="O40" s="48"/>
      <c r="P40" s="48"/>
      <c r="Q40" s="48"/>
      <c r="R40" s="48"/>
      <c r="S40" s="48"/>
      <c r="T40" s="48"/>
    </row>
    <row r="41" spans="4:20" ht="12.75">
      <c r="D41" s="48"/>
      <c r="E41" s="48"/>
      <c r="F41" s="48"/>
      <c r="G41" s="48"/>
      <c r="H41" s="48"/>
      <c r="I41" s="48"/>
      <c r="J41" s="48"/>
      <c r="K41" s="48"/>
      <c r="L41" s="48"/>
      <c r="M41" s="48"/>
      <c r="N41" s="48"/>
      <c r="O41" s="48"/>
      <c r="P41" s="48"/>
      <c r="Q41" s="48"/>
      <c r="R41" s="48"/>
      <c r="S41" s="48"/>
      <c r="T41" s="48"/>
    </row>
    <row r="42" spans="4:20" ht="12.75">
      <c r="D42" s="48"/>
      <c r="E42" s="48"/>
      <c r="F42" s="48"/>
      <c r="G42" s="48"/>
      <c r="H42" s="48"/>
      <c r="I42" s="48"/>
      <c r="J42" s="48"/>
      <c r="K42" s="48"/>
      <c r="L42" s="48"/>
      <c r="M42" s="48"/>
      <c r="N42" s="48"/>
      <c r="O42" s="48"/>
      <c r="P42" s="48"/>
      <c r="Q42" s="48"/>
      <c r="R42" s="48"/>
      <c r="S42" s="48"/>
      <c r="T42" s="48"/>
    </row>
    <row r="43" spans="4:20" ht="12.75">
      <c r="D43" s="48"/>
      <c r="E43" s="48"/>
      <c r="F43" s="48"/>
      <c r="G43" s="48"/>
      <c r="H43" s="48"/>
      <c r="I43" s="48"/>
      <c r="J43" s="48"/>
      <c r="K43" s="48"/>
      <c r="L43" s="48"/>
      <c r="M43" s="48"/>
      <c r="N43" s="48"/>
      <c r="O43" s="48"/>
      <c r="P43" s="48"/>
      <c r="Q43" s="48"/>
      <c r="R43" s="48"/>
      <c r="S43" s="48"/>
      <c r="T43" s="48"/>
    </row>
    <row r="44" spans="4:20" ht="12.75">
      <c r="D44" s="48"/>
      <c r="E44" s="48"/>
      <c r="F44" s="48"/>
      <c r="G44" s="48"/>
      <c r="H44" s="48"/>
      <c r="I44" s="48"/>
      <c r="J44" s="48"/>
      <c r="K44" s="48"/>
      <c r="L44" s="48"/>
      <c r="M44" s="48"/>
      <c r="N44" s="48"/>
      <c r="O44" s="48"/>
      <c r="P44" s="48"/>
      <c r="Q44" s="48"/>
      <c r="R44" s="48"/>
      <c r="S44" s="48"/>
      <c r="T44" s="48"/>
    </row>
    <row r="45" spans="4:20" ht="12.75">
      <c r="D45" s="48"/>
      <c r="E45" s="48"/>
      <c r="F45" s="48"/>
      <c r="G45" s="48"/>
      <c r="H45" s="48"/>
      <c r="I45" s="48"/>
      <c r="J45" s="48"/>
      <c r="K45" s="48"/>
      <c r="L45" s="48"/>
      <c r="M45" s="48"/>
      <c r="N45" s="48"/>
      <c r="O45" s="48"/>
      <c r="P45" s="48"/>
      <c r="Q45" s="48"/>
      <c r="R45" s="48"/>
      <c r="S45" s="48"/>
      <c r="T45" s="48"/>
    </row>
  </sheetData>
  <mergeCells count="5">
    <mergeCell ref="D40:T45"/>
    <mergeCell ref="A1:U1"/>
    <mergeCell ref="B3:T3"/>
    <mergeCell ref="B5:T5"/>
    <mergeCell ref="B24:T24"/>
  </mergeCells>
  <printOptions/>
  <pageMargins left="0.47" right="0.56" top="0.73" bottom="0.68" header="0.4921259845" footer="0.492125984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Feuil9"/>
  <dimension ref="A1:U43"/>
  <sheetViews>
    <sheetView view="pageBreakPreview" zoomScale="60" workbookViewId="0" topLeftCell="A1">
      <selection activeCell="M37" sqref="M37"/>
    </sheetView>
  </sheetViews>
  <sheetFormatPr defaultColWidth="11.421875" defaultRowHeight="12.75"/>
  <cols>
    <col min="1" max="1" width="4.140625" style="0" customWidth="1"/>
    <col min="2" max="2" width="6.7109375" style="0" customWidth="1"/>
    <col min="3" max="3" width="1.8515625" style="0" customWidth="1"/>
    <col min="4" max="4" width="6.7109375" style="0" customWidth="1"/>
    <col min="5" max="5" width="2.140625" style="0" bestFit="1" customWidth="1"/>
    <col min="6" max="6" width="6.7109375" style="0" customWidth="1"/>
    <col min="7" max="8" width="3.7109375" style="0" customWidth="1"/>
    <col min="9" max="9" width="6.7109375" style="0" customWidth="1"/>
    <col min="10" max="10" width="2.00390625" style="0" bestFit="1" customWidth="1"/>
    <col min="11" max="11" width="6.7109375" style="0" customWidth="1"/>
    <col min="12" max="12" width="2.140625" style="0" bestFit="1" customWidth="1"/>
    <col min="13" max="13" width="6.7109375" style="0" customWidth="1"/>
    <col min="14" max="15" width="3.7109375" style="0" customWidth="1"/>
    <col min="16" max="16" width="6.7109375" style="0" customWidth="1"/>
    <col min="17" max="17" width="2.00390625" style="0" bestFit="1" customWidth="1"/>
    <col min="18" max="18" width="6.7109375" style="0" customWidth="1"/>
    <col min="19" max="19" width="2.140625" style="0" bestFit="1" customWidth="1"/>
    <col min="20" max="20" width="6.7109375" style="0" customWidth="1"/>
    <col min="21" max="21" width="3.7109375" style="0" customWidth="1"/>
  </cols>
  <sheetData>
    <row r="1" spans="1:21" ht="21" thickBot="1">
      <c r="A1" s="35" t="s">
        <v>19</v>
      </c>
      <c r="B1" s="36"/>
      <c r="C1" s="36"/>
      <c r="D1" s="36"/>
      <c r="E1" s="36"/>
      <c r="F1" s="36"/>
      <c r="G1" s="36"/>
      <c r="H1" s="36"/>
      <c r="I1" s="36"/>
      <c r="J1" s="36"/>
      <c r="K1" s="36"/>
      <c r="L1" s="36"/>
      <c r="M1" s="36"/>
      <c r="N1" s="36"/>
      <c r="O1" s="36"/>
      <c r="P1" s="36"/>
      <c r="Q1" s="36"/>
      <c r="R1" s="36"/>
      <c r="S1" s="36"/>
      <c r="T1" s="36"/>
      <c r="U1" s="37"/>
    </row>
    <row r="2" spans="1:21" ht="17.25" customHeight="1">
      <c r="A2" s="10"/>
      <c r="B2" s="10"/>
      <c r="C2" s="10"/>
      <c r="D2" s="10"/>
      <c r="E2" s="10"/>
      <c r="F2" s="10"/>
      <c r="G2" s="10"/>
      <c r="H2" s="10"/>
      <c r="I2" s="10"/>
      <c r="J2" s="10"/>
      <c r="K2" s="10"/>
      <c r="L2" s="10"/>
      <c r="M2" s="10"/>
      <c r="N2" s="10"/>
      <c r="O2" s="10"/>
      <c r="P2" s="10"/>
      <c r="Q2" s="10"/>
      <c r="R2" s="10"/>
      <c r="S2" s="10"/>
      <c r="T2" s="10"/>
      <c r="U2" s="10"/>
    </row>
    <row r="3" spans="1:21" ht="54" customHeight="1">
      <c r="A3" s="10"/>
      <c r="B3" s="38" t="s">
        <v>5</v>
      </c>
      <c r="C3" s="39"/>
      <c r="D3" s="39"/>
      <c r="E3" s="39"/>
      <c r="F3" s="39"/>
      <c r="G3" s="39"/>
      <c r="H3" s="39"/>
      <c r="I3" s="39"/>
      <c r="J3" s="39"/>
      <c r="K3" s="39"/>
      <c r="L3" s="39"/>
      <c r="M3" s="39"/>
      <c r="N3" s="39"/>
      <c r="O3" s="39"/>
      <c r="P3" s="39"/>
      <c r="Q3" s="39"/>
      <c r="R3" s="39"/>
      <c r="S3" s="39"/>
      <c r="T3" s="39"/>
      <c r="U3" s="10"/>
    </row>
    <row r="4" spans="1:21" ht="21" thickBot="1">
      <c r="A4" s="10"/>
      <c r="B4" s="12"/>
      <c r="C4" s="11"/>
      <c r="D4" s="11"/>
      <c r="E4" s="11"/>
      <c r="F4" s="11"/>
      <c r="G4" s="11"/>
      <c r="H4" s="11"/>
      <c r="I4" s="11"/>
      <c r="J4" s="11"/>
      <c r="K4" s="11"/>
      <c r="L4" s="11"/>
      <c r="M4" s="11"/>
      <c r="N4" s="11"/>
      <c r="O4" s="11"/>
      <c r="P4" s="11"/>
      <c r="Q4" s="11"/>
      <c r="R4" s="11"/>
      <c r="S4" s="11"/>
      <c r="T4" s="11"/>
      <c r="U4" s="10"/>
    </row>
    <row r="5" spans="1:21" ht="42" customHeight="1" thickBot="1">
      <c r="A5" s="10"/>
      <c r="B5" s="40" t="s">
        <v>40</v>
      </c>
      <c r="C5" s="41"/>
      <c r="D5" s="41"/>
      <c r="E5" s="41"/>
      <c r="F5" s="41"/>
      <c r="G5" s="41"/>
      <c r="H5" s="41"/>
      <c r="I5" s="41"/>
      <c r="J5" s="41"/>
      <c r="K5" s="41"/>
      <c r="L5" s="41"/>
      <c r="M5" s="41"/>
      <c r="N5" s="41"/>
      <c r="O5" s="41"/>
      <c r="P5" s="41"/>
      <c r="Q5" s="41"/>
      <c r="R5" s="41"/>
      <c r="S5" s="41"/>
      <c r="T5" s="42"/>
      <c r="U5" s="10"/>
    </row>
    <row r="6" ht="13.5" thickBot="1"/>
    <row r="7" spans="1:21" s="29" customFormat="1" ht="12.75">
      <c r="A7" s="21"/>
      <c r="B7" s="22" t="s">
        <v>2</v>
      </c>
      <c r="C7" s="22"/>
      <c r="D7" s="22"/>
      <c r="E7" s="22"/>
      <c r="F7" s="22"/>
      <c r="G7" s="23"/>
      <c r="H7" s="21"/>
      <c r="I7" s="22" t="s">
        <v>3</v>
      </c>
      <c r="J7" s="22"/>
      <c r="K7" s="22"/>
      <c r="L7" s="22"/>
      <c r="M7" s="22"/>
      <c r="N7" s="23"/>
      <c r="O7" s="21"/>
      <c r="P7" s="22" t="s">
        <v>4</v>
      </c>
      <c r="Q7" s="22"/>
      <c r="R7" s="22"/>
      <c r="S7" s="22"/>
      <c r="T7" s="22"/>
      <c r="U7" s="23"/>
    </row>
    <row r="8" spans="1:21" ht="12.75">
      <c r="A8" s="5"/>
      <c r="B8" s="3"/>
      <c r="C8" s="3"/>
      <c r="D8" s="3"/>
      <c r="E8" s="3"/>
      <c r="F8" s="3"/>
      <c r="G8" s="6"/>
      <c r="H8" s="5"/>
      <c r="I8" s="3"/>
      <c r="J8" s="3"/>
      <c r="K8" s="3"/>
      <c r="L8" s="3"/>
      <c r="M8" s="3"/>
      <c r="N8" s="6"/>
      <c r="O8" s="5"/>
      <c r="P8" s="3"/>
      <c r="Q8" s="3"/>
      <c r="R8" s="3"/>
      <c r="S8" s="3"/>
      <c r="T8" s="3"/>
      <c r="U8" s="6"/>
    </row>
    <row r="9" spans="1:21" ht="12.75">
      <c r="A9" s="5"/>
      <c r="B9" s="1">
        <f ca="1">INT(RAND()*10000)/10^INT(RAND()*3)</f>
        <v>409.2</v>
      </c>
      <c r="C9" s="19" t="s">
        <v>12</v>
      </c>
      <c r="D9" s="1">
        <f ca="1">10^INT(RAND()*3+1)</f>
        <v>1000</v>
      </c>
      <c r="E9" s="2" t="s">
        <v>1</v>
      </c>
      <c r="F9" s="1"/>
      <c r="G9" s="6"/>
      <c r="H9" s="5"/>
      <c r="I9" s="1">
        <f ca="1">INT(RAND()*10000)/10^INT(RAND()*3)</f>
        <v>4380</v>
      </c>
      <c r="J9" s="19" t="s">
        <v>12</v>
      </c>
      <c r="K9" s="1">
        <f ca="1">10^INT(RAND()*3+1)</f>
        <v>1000</v>
      </c>
      <c r="L9" s="2" t="s">
        <v>1</v>
      </c>
      <c r="M9" s="1"/>
      <c r="N9" s="6"/>
      <c r="O9" s="5"/>
      <c r="P9" s="1">
        <f ca="1">INT(RAND()*10000)/10^INT(RAND()*3)</f>
        <v>47.99</v>
      </c>
      <c r="Q9" s="19" t="s">
        <v>12</v>
      </c>
      <c r="R9" s="1">
        <f ca="1">10^INT(RAND()*3+1)</f>
        <v>1000</v>
      </c>
      <c r="S9" s="2" t="s">
        <v>1</v>
      </c>
      <c r="T9" s="1"/>
      <c r="U9" s="6"/>
    </row>
    <row r="10" spans="1:21" ht="12.75">
      <c r="A10" s="5"/>
      <c r="B10" s="1">
        <f aca="true" ca="1" t="shared" si="0" ref="B10:B18">INT(RAND()*10000)/10^INT(RAND()*3)</f>
        <v>67.28</v>
      </c>
      <c r="C10" s="19" t="s">
        <v>12</v>
      </c>
      <c r="D10" s="1">
        <f aca="true" ca="1" t="shared" si="1" ref="D10:D18">10^INT(RAND()*3+1)</f>
        <v>1000</v>
      </c>
      <c r="E10" s="2" t="s">
        <v>1</v>
      </c>
      <c r="F10" s="1"/>
      <c r="G10" s="6"/>
      <c r="H10" s="5"/>
      <c r="I10" s="1">
        <f aca="true" ca="1" t="shared" si="2" ref="I10:I18">INT(RAND()*10000)/10^INT(RAND()*3)</f>
        <v>958.2</v>
      </c>
      <c r="J10" s="19" t="s">
        <v>12</v>
      </c>
      <c r="K10" s="1">
        <f aca="true" ca="1" t="shared" si="3" ref="K10:K16">10^INT(RAND()*3+1)</f>
        <v>1000</v>
      </c>
      <c r="L10" s="2" t="s">
        <v>1</v>
      </c>
      <c r="M10" s="1"/>
      <c r="N10" s="6"/>
      <c r="O10" s="5"/>
      <c r="P10" s="1">
        <f aca="true" ca="1" t="shared" si="4" ref="P10:P18">INT(RAND()*10000)/10^INT(RAND()*3)</f>
        <v>853.4</v>
      </c>
      <c r="Q10" s="19" t="s">
        <v>12</v>
      </c>
      <c r="R10" s="1">
        <f aca="true" ca="1" t="shared" si="5" ref="R10:R18">10^INT(RAND()*3+1)</f>
        <v>10</v>
      </c>
      <c r="S10" s="2" t="s">
        <v>1</v>
      </c>
      <c r="T10" s="1"/>
      <c r="U10" s="6"/>
    </row>
    <row r="11" spans="1:21" ht="12.75">
      <c r="A11" s="5"/>
      <c r="B11" s="1">
        <f ca="1" t="shared" si="0"/>
        <v>9648</v>
      </c>
      <c r="C11" s="19" t="s">
        <v>12</v>
      </c>
      <c r="D11" s="1">
        <f ca="1" t="shared" si="1"/>
        <v>1000</v>
      </c>
      <c r="E11" s="2" t="s">
        <v>1</v>
      </c>
      <c r="F11" s="1"/>
      <c r="G11" s="6"/>
      <c r="H11" s="5"/>
      <c r="I11" s="1">
        <f ca="1" t="shared" si="2"/>
        <v>757.3</v>
      </c>
      <c r="J11" s="19" t="s">
        <v>12</v>
      </c>
      <c r="K11" s="1">
        <f ca="1" t="shared" si="3"/>
        <v>100</v>
      </c>
      <c r="L11" s="2" t="s">
        <v>1</v>
      </c>
      <c r="M11" s="1"/>
      <c r="N11" s="6"/>
      <c r="O11" s="5"/>
      <c r="P11" s="1">
        <f ca="1" t="shared" si="4"/>
        <v>8049</v>
      </c>
      <c r="Q11" s="19" t="s">
        <v>12</v>
      </c>
      <c r="R11" s="1">
        <f ca="1" t="shared" si="5"/>
        <v>100</v>
      </c>
      <c r="S11" s="2" t="s">
        <v>1</v>
      </c>
      <c r="T11" s="1"/>
      <c r="U11" s="6"/>
    </row>
    <row r="12" spans="1:21" ht="12.75">
      <c r="A12" s="5"/>
      <c r="B12" s="1">
        <f ca="1" t="shared" si="0"/>
        <v>56.66</v>
      </c>
      <c r="C12" s="19" t="s">
        <v>12</v>
      </c>
      <c r="D12" s="1">
        <f ca="1" t="shared" si="1"/>
        <v>1000</v>
      </c>
      <c r="E12" s="2" t="s">
        <v>1</v>
      </c>
      <c r="F12" s="1"/>
      <c r="G12" s="6"/>
      <c r="H12" s="5"/>
      <c r="I12" s="1">
        <f ca="1" t="shared" si="2"/>
        <v>9918</v>
      </c>
      <c r="J12" s="19" t="s">
        <v>12</v>
      </c>
      <c r="K12" s="1">
        <f ca="1" t="shared" si="3"/>
        <v>100</v>
      </c>
      <c r="L12" s="2" t="s">
        <v>1</v>
      </c>
      <c r="M12" s="1"/>
      <c r="N12" s="6"/>
      <c r="O12" s="5"/>
      <c r="P12" s="1">
        <f ca="1" t="shared" si="4"/>
        <v>21.6</v>
      </c>
      <c r="Q12" s="19" t="s">
        <v>12</v>
      </c>
      <c r="R12" s="1">
        <f ca="1" t="shared" si="5"/>
        <v>100</v>
      </c>
      <c r="S12" s="2" t="s">
        <v>1</v>
      </c>
      <c r="T12" s="1"/>
      <c r="U12" s="6"/>
    </row>
    <row r="13" spans="1:21" ht="12.75">
      <c r="A13" s="5"/>
      <c r="B13" s="1">
        <f ca="1" t="shared" si="0"/>
        <v>5.52</v>
      </c>
      <c r="C13" s="19" t="s">
        <v>12</v>
      </c>
      <c r="D13" s="1">
        <f ca="1" t="shared" si="1"/>
        <v>1000</v>
      </c>
      <c r="E13" s="2" t="s">
        <v>1</v>
      </c>
      <c r="F13" s="1"/>
      <c r="G13" s="6"/>
      <c r="H13" s="5"/>
      <c r="I13" s="1">
        <f ca="1" t="shared" si="2"/>
        <v>25.31</v>
      </c>
      <c r="J13" s="19" t="s">
        <v>12</v>
      </c>
      <c r="K13" s="1">
        <f ca="1" t="shared" si="3"/>
        <v>100</v>
      </c>
      <c r="L13" s="2" t="s">
        <v>1</v>
      </c>
      <c r="M13" s="1"/>
      <c r="N13" s="6"/>
      <c r="O13" s="5"/>
      <c r="P13" s="1">
        <f ca="1" t="shared" si="4"/>
        <v>59.3</v>
      </c>
      <c r="Q13" s="19" t="s">
        <v>12</v>
      </c>
      <c r="R13" s="1">
        <f ca="1" t="shared" si="5"/>
        <v>10</v>
      </c>
      <c r="S13" s="2" t="s">
        <v>1</v>
      </c>
      <c r="T13" s="1"/>
      <c r="U13" s="6"/>
    </row>
    <row r="14" spans="1:21" ht="12.75">
      <c r="A14" s="5"/>
      <c r="B14" s="1">
        <f ca="1" t="shared" si="0"/>
        <v>927</v>
      </c>
      <c r="C14" s="19" t="s">
        <v>12</v>
      </c>
      <c r="D14" s="1">
        <f ca="1" t="shared" si="1"/>
        <v>100</v>
      </c>
      <c r="E14" s="2" t="s">
        <v>1</v>
      </c>
      <c r="F14" s="1"/>
      <c r="G14" s="6"/>
      <c r="H14" s="5"/>
      <c r="I14" s="1">
        <f ca="1" t="shared" si="2"/>
        <v>79.54</v>
      </c>
      <c r="J14" s="19" t="s">
        <v>12</v>
      </c>
      <c r="K14" s="1">
        <f ca="1" t="shared" si="3"/>
        <v>1000</v>
      </c>
      <c r="L14" s="2" t="s">
        <v>1</v>
      </c>
      <c r="M14" s="1"/>
      <c r="N14" s="6"/>
      <c r="O14" s="5"/>
      <c r="P14" s="1">
        <f ca="1" t="shared" si="4"/>
        <v>9947</v>
      </c>
      <c r="Q14" s="19" t="s">
        <v>12</v>
      </c>
      <c r="R14" s="1">
        <f ca="1" t="shared" si="5"/>
        <v>10</v>
      </c>
      <c r="S14" s="2" t="s">
        <v>1</v>
      </c>
      <c r="T14" s="1"/>
      <c r="U14" s="6"/>
    </row>
    <row r="15" spans="1:21" ht="12.75">
      <c r="A15" s="5"/>
      <c r="B15" s="1">
        <f ca="1" t="shared" si="0"/>
        <v>329</v>
      </c>
      <c r="C15" s="19" t="s">
        <v>12</v>
      </c>
      <c r="D15" s="1">
        <f ca="1" t="shared" si="1"/>
        <v>100</v>
      </c>
      <c r="E15" s="2" t="s">
        <v>1</v>
      </c>
      <c r="F15" s="1"/>
      <c r="G15" s="6"/>
      <c r="H15" s="5"/>
      <c r="I15" s="1">
        <f ca="1" t="shared" si="2"/>
        <v>9593</v>
      </c>
      <c r="J15" s="19" t="s">
        <v>12</v>
      </c>
      <c r="K15" s="1">
        <f ca="1" t="shared" si="3"/>
        <v>1000</v>
      </c>
      <c r="L15" s="2" t="s">
        <v>1</v>
      </c>
      <c r="M15" s="1"/>
      <c r="N15" s="6"/>
      <c r="O15" s="5"/>
      <c r="P15" s="1">
        <f ca="1" t="shared" si="4"/>
        <v>3126</v>
      </c>
      <c r="Q15" s="19" t="s">
        <v>12</v>
      </c>
      <c r="R15" s="1">
        <f ca="1" t="shared" si="5"/>
        <v>100</v>
      </c>
      <c r="S15" s="2" t="s">
        <v>1</v>
      </c>
      <c r="T15" s="1"/>
      <c r="U15" s="6"/>
    </row>
    <row r="16" spans="1:21" ht="12.75">
      <c r="A16" s="5"/>
      <c r="B16" s="1">
        <f ca="1" t="shared" si="0"/>
        <v>821.4</v>
      </c>
      <c r="C16" s="19" t="s">
        <v>12</v>
      </c>
      <c r="D16" s="1">
        <f ca="1" t="shared" si="1"/>
        <v>1000</v>
      </c>
      <c r="E16" s="2" t="s">
        <v>1</v>
      </c>
      <c r="F16" s="1"/>
      <c r="G16" s="6"/>
      <c r="H16" s="5"/>
      <c r="I16" s="1">
        <f ca="1" t="shared" si="2"/>
        <v>5833</v>
      </c>
      <c r="J16" s="19" t="s">
        <v>12</v>
      </c>
      <c r="K16" s="1">
        <f ca="1" t="shared" si="3"/>
        <v>10</v>
      </c>
      <c r="L16" s="2" t="s">
        <v>1</v>
      </c>
      <c r="M16" s="1"/>
      <c r="N16" s="6"/>
      <c r="O16" s="5"/>
      <c r="P16" s="1">
        <f ca="1" t="shared" si="4"/>
        <v>24.77</v>
      </c>
      <c r="Q16" s="19" t="s">
        <v>12</v>
      </c>
      <c r="R16" s="1">
        <f ca="1" t="shared" si="5"/>
        <v>10</v>
      </c>
      <c r="S16" s="2" t="s">
        <v>1</v>
      </c>
      <c r="T16" s="1"/>
      <c r="U16" s="6"/>
    </row>
    <row r="17" spans="1:21" ht="12.75">
      <c r="A17" s="5"/>
      <c r="B17" s="1">
        <f ca="1" t="shared" si="0"/>
        <v>979.2</v>
      </c>
      <c r="C17" s="19" t="s">
        <v>12</v>
      </c>
      <c r="D17" s="1">
        <f ca="1" t="shared" si="1"/>
        <v>10</v>
      </c>
      <c r="E17" s="2" t="s">
        <v>1</v>
      </c>
      <c r="F17" s="1"/>
      <c r="G17" s="6"/>
      <c r="H17" s="5"/>
      <c r="I17" s="1">
        <f ca="1" t="shared" si="2"/>
        <v>41.99</v>
      </c>
      <c r="J17" s="19" t="s">
        <v>12</v>
      </c>
      <c r="K17" s="1">
        <f ca="1">10^INT(RAND()*3+1)</f>
        <v>10</v>
      </c>
      <c r="L17" s="2" t="s">
        <v>1</v>
      </c>
      <c r="M17" s="1"/>
      <c r="N17" s="6"/>
      <c r="O17" s="5"/>
      <c r="P17" s="1">
        <f ca="1" t="shared" si="4"/>
        <v>458.8</v>
      </c>
      <c r="Q17" s="19" t="s">
        <v>12</v>
      </c>
      <c r="R17" s="1">
        <f ca="1" t="shared" si="5"/>
        <v>1000</v>
      </c>
      <c r="S17" s="2" t="s">
        <v>1</v>
      </c>
      <c r="T17" s="1"/>
      <c r="U17" s="6"/>
    </row>
    <row r="18" spans="1:21" ht="12.75">
      <c r="A18" s="5"/>
      <c r="B18" s="1">
        <f ca="1" t="shared" si="0"/>
        <v>8103</v>
      </c>
      <c r="C18" s="19" t="s">
        <v>12</v>
      </c>
      <c r="D18" s="1">
        <f ca="1" t="shared" si="1"/>
        <v>100</v>
      </c>
      <c r="E18" s="2" t="s">
        <v>1</v>
      </c>
      <c r="F18" s="1"/>
      <c r="G18" s="6"/>
      <c r="H18" s="5"/>
      <c r="I18" s="1">
        <f ca="1" t="shared" si="2"/>
        <v>24.35</v>
      </c>
      <c r="J18" s="19" t="s">
        <v>12</v>
      </c>
      <c r="K18" s="1">
        <f ca="1">10^INT(RAND()*3+1)</f>
        <v>100</v>
      </c>
      <c r="L18" s="2" t="s">
        <v>1</v>
      </c>
      <c r="M18" s="1"/>
      <c r="N18" s="6"/>
      <c r="O18" s="5"/>
      <c r="P18" s="1">
        <f ca="1" t="shared" si="4"/>
        <v>8406</v>
      </c>
      <c r="Q18" s="19" t="s">
        <v>12</v>
      </c>
      <c r="R18" s="1">
        <f ca="1" t="shared" si="5"/>
        <v>1000</v>
      </c>
      <c r="S18" s="2" t="s">
        <v>1</v>
      </c>
      <c r="T18" s="1"/>
      <c r="U18" s="6"/>
    </row>
    <row r="19" spans="1:21" ht="12.75">
      <c r="A19" s="5"/>
      <c r="B19" s="3"/>
      <c r="C19" s="3"/>
      <c r="D19" s="3"/>
      <c r="E19" s="4"/>
      <c r="F19" s="3"/>
      <c r="G19" s="6"/>
      <c r="H19" s="5"/>
      <c r="I19" s="3"/>
      <c r="J19" s="3"/>
      <c r="K19" s="3"/>
      <c r="L19" s="4"/>
      <c r="M19" s="3"/>
      <c r="N19" s="6"/>
      <c r="O19" s="5"/>
      <c r="P19" s="3"/>
      <c r="Q19" s="3"/>
      <c r="R19" s="3"/>
      <c r="S19" s="4"/>
      <c r="T19" s="3"/>
      <c r="U19" s="6"/>
    </row>
    <row r="20" spans="1:21" s="14" customFormat="1" ht="12.75">
      <c r="A20" s="15"/>
      <c r="B20" s="16" t="s">
        <v>26</v>
      </c>
      <c r="C20" s="16"/>
      <c r="D20" s="16"/>
      <c r="E20" s="17"/>
      <c r="F20" s="16"/>
      <c r="G20" s="18"/>
      <c r="H20" s="15"/>
      <c r="I20" s="16" t="s">
        <v>26</v>
      </c>
      <c r="J20" s="16"/>
      <c r="K20" s="16"/>
      <c r="L20" s="17"/>
      <c r="M20" s="16"/>
      <c r="N20" s="18"/>
      <c r="O20" s="15"/>
      <c r="P20" s="16" t="s">
        <v>26</v>
      </c>
      <c r="Q20" s="16"/>
      <c r="R20" s="16"/>
      <c r="S20" s="17"/>
      <c r="T20" s="16"/>
      <c r="U20" s="18"/>
    </row>
    <row r="21" spans="1:21" ht="13.5" thickBot="1">
      <c r="A21" s="7"/>
      <c r="B21" s="8"/>
      <c r="C21" s="8"/>
      <c r="D21" s="8"/>
      <c r="E21" s="8"/>
      <c r="F21" s="8"/>
      <c r="G21" s="9"/>
      <c r="H21" s="7"/>
      <c r="I21" s="8"/>
      <c r="J21" s="8"/>
      <c r="K21" s="8"/>
      <c r="L21" s="8"/>
      <c r="M21" s="8"/>
      <c r="N21" s="9"/>
      <c r="O21" s="7"/>
      <c r="P21" s="8"/>
      <c r="Q21" s="8"/>
      <c r="R21" s="8"/>
      <c r="S21" s="8"/>
      <c r="T21" s="8"/>
      <c r="U21" s="9"/>
    </row>
    <row r="24" spans="2:20" ht="53.25" customHeight="1">
      <c r="B24" s="43" t="s">
        <v>7</v>
      </c>
      <c r="C24" s="34"/>
      <c r="D24" s="34"/>
      <c r="E24" s="34"/>
      <c r="F24" s="34"/>
      <c r="G24" s="34"/>
      <c r="H24" s="34"/>
      <c r="I24" s="34"/>
      <c r="J24" s="34"/>
      <c r="K24" s="34"/>
      <c r="L24" s="34"/>
      <c r="M24" s="34"/>
      <c r="N24" s="34"/>
      <c r="O24" s="34"/>
      <c r="P24" s="34"/>
      <c r="Q24" s="34"/>
      <c r="R24" s="34"/>
      <c r="S24" s="34"/>
      <c r="T24" s="34"/>
    </row>
    <row r="25" ht="13.5" thickBot="1"/>
    <row r="26" spans="1:21" s="29" customFormat="1" ht="12.75">
      <c r="A26" s="21"/>
      <c r="B26" s="22" t="s">
        <v>2</v>
      </c>
      <c r="C26" s="22"/>
      <c r="D26" s="22"/>
      <c r="E26" s="22"/>
      <c r="F26" s="22"/>
      <c r="G26" s="23"/>
      <c r="H26" s="21"/>
      <c r="I26" s="22" t="s">
        <v>3</v>
      </c>
      <c r="J26" s="22"/>
      <c r="K26" s="22"/>
      <c r="L26" s="22"/>
      <c r="M26" s="22"/>
      <c r="N26" s="23"/>
      <c r="O26" s="21"/>
      <c r="P26" s="22" t="s">
        <v>4</v>
      </c>
      <c r="Q26" s="22"/>
      <c r="R26" s="22"/>
      <c r="S26" s="22"/>
      <c r="T26" s="22"/>
      <c r="U26" s="23"/>
    </row>
    <row r="27" spans="1:21" ht="12.75">
      <c r="A27" s="5"/>
      <c r="B27" s="3"/>
      <c r="C27" s="3"/>
      <c r="D27" s="3"/>
      <c r="E27" s="3"/>
      <c r="F27" s="3"/>
      <c r="G27" s="6"/>
      <c r="H27" s="5"/>
      <c r="I27" s="3"/>
      <c r="J27" s="3"/>
      <c r="K27" s="3"/>
      <c r="L27" s="3"/>
      <c r="M27" s="3"/>
      <c r="N27" s="6"/>
      <c r="O27" s="5"/>
      <c r="P27" s="3"/>
      <c r="Q27" s="3"/>
      <c r="R27" s="3"/>
      <c r="S27" s="3"/>
      <c r="T27" s="3"/>
      <c r="U27" s="6"/>
    </row>
    <row r="28" spans="1:21" ht="12.75">
      <c r="A28" s="5"/>
      <c r="B28" s="1">
        <f aca="true" t="shared" si="6" ref="B28:D37">B9</f>
        <v>409.2</v>
      </c>
      <c r="C28" s="19" t="str">
        <f t="shared" si="6"/>
        <v>:</v>
      </c>
      <c r="D28" s="1">
        <f t="shared" si="6"/>
        <v>1000</v>
      </c>
      <c r="E28" s="2" t="s">
        <v>1</v>
      </c>
      <c r="F28" s="1">
        <f>D28/B28</f>
        <v>2.4437927663734116</v>
      </c>
      <c r="G28" s="6"/>
      <c r="H28" s="5"/>
      <c r="I28" s="1">
        <f aca="true" t="shared" si="7" ref="I28:K37">I9</f>
        <v>4380</v>
      </c>
      <c r="J28" s="19" t="str">
        <f t="shared" si="7"/>
        <v>:</v>
      </c>
      <c r="K28" s="1">
        <f t="shared" si="7"/>
        <v>1000</v>
      </c>
      <c r="L28" s="2" t="s">
        <v>1</v>
      </c>
      <c r="M28" s="1">
        <f>K28/I28</f>
        <v>0.228310502283105</v>
      </c>
      <c r="N28" s="6"/>
      <c r="O28" s="5"/>
      <c r="P28" s="1">
        <f aca="true" t="shared" si="8" ref="P28:S37">P9</f>
        <v>47.99</v>
      </c>
      <c r="Q28" s="19" t="str">
        <f t="shared" si="8"/>
        <v>:</v>
      </c>
      <c r="R28" s="1">
        <f t="shared" si="8"/>
        <v>1000</v>
      </c>
      <c r="S28" s="1" t="str">
        <f t="shared" si="8"/>
        <v>=</v>
      </c>
      <c r="T28" s="1">
        <f>R28/P28</f>
        <v>20.837674515524068</v>
      </c>
      <c r="U28" s="6"/>
    </row>
    <row r="29" spans="1:21" ht="12.75">
      <c r="A29" s="5"/>
      <c r="B29" s="1">
        <f t="shared" si="6"/>
        <v>67.28</v>
      </c>
      <c r="C29" s="19" t="str">
        <f t="shared" si="6"/>
        <v>:</v>
      </c>
      <c r="D29" s="1">
        <f t="shared" si="6"/>
        <v>1000</v>
      </c>
      <c r="E29" s="2" t="s">
        <v>1</v>
      </c>
      <c r="F29" s="1">
        <f aca="true" t="shared" si="9" ref="F29:F37">D29/B29</f>
        <v>14.863258026159334</v>
      </c>
      <c r="G29" s="6"/>
      <c r="H29" s="5"/>
      <c r="I29" s="1">
        <f t="shared" si="7"/>
        <v>958.2</v>
      </c>
      <c r="J29" s="19" t="str">
        <f t="shared" si="7"/>
        <v>:</v>
      </c>
      <c r="K29" s="1">
        <f t="shared" si="7"/>
        <v>1000</v>
      </c>
      <c r="L29" s="2" t="s">
        <v>1</v>
      </c>
      <c r="M29" s="1">
        <f aca="true" t="shared" si="10" ref="M29:M37">K29/I29</f>
        <v>1.0436234606553956</v>
      </c>
      <c r="N29" s="6"/>
      <c r="O29" s="5"/>
      <c r="P29" s="1">
        <f t="shared" si="8"/>
        <v>853.4</v>
      </c>
      <c r="Q29" s="19" t="str">
        <f t="shared" si="8"/>
        <v>:</v>
      </c>
      <c r="R29" s="1">
        <f t="shared" si="8"/>
        <v>10</v>
      </c>
      <c r="S29" s="1" t="str">
        <f t="shared" si="8"/>
        <v>=</v>
      </c>
      <c r="T29" s="1">
        <f aca="true" t="shared" si="11" ref="T29:T37">R29/P29</f>
        <v>0.011717834544176237</v>
      </c>
      <c r="U29" s="6"/>
    </row>
    <row r="30" spans="1:21" ht="12.75">
      <c r="A30" s="5"/>
      <c r="B30" s="1">
        <f t="shared" si="6"/>
        <v>9648</v>
      </c>
      <c r="C30" s="19" t="str">
        <f t="shared" si="6"/>
        <v>:</v>
      </c>
      <c r="D30" s="1">
        <f t="shared" si="6"/>
        <v>1000</v>
      </c>
      <c r="E30" s="2" t="s">
        <v>1</v>
      </c>
      <c r="F30" s="1">
        <f t="shared" si="9"/>
        <v>0.10364842454394693</v>
      </c>
      <c r="G30" s="6"/>
      <c r="H30" s="5"/>
      <c r="I30" s="1">
        <f t="shared" si="7"/>
        <v>757.3</v>
      </c>
      <c r="J30" s="19" t="str">
        <f t="shared" si="7"/>
        <v>:</v>
      </c>
      <c r="K30" s="1">
        <f t="shared" si="7"/>
        <v>100</v>
      </c>
      <c r="L30" s="2" t="s">
        <v>1</v>
      </c>
      <c r="M30" s="1">
        <f t="shared" si="10"/>
        <v>0.1320480654958405</v>
      </c>
      <c r="N30" s="6"/>
      <c r="O30" s="5"/>
      <c r="P30" s="1">
        <f t="shared" si="8"/>
        <v>8049</v>
      </c>
      <c r="Q30" s="19" t="str">
        <f t="shared" si="8"/>
        <v>:</v>
      </c>
      <c r="R30" s="1">
        <f t="shared" si="8"/>
        <v>100</v>
      </c>
      <c r="S30" s="1" t="str">
        <f t="shared" si="8"/>
        <v>=</v>
      </c>
      <c r="T30" s="1">
        <f t="shared" si="11"/>
        <v>0.012423903590508137</v>
      </c>
      <c r="U30" s="6"/>
    </row>
    <row r="31" spans="1:21" ht="12.75">
      <c r="A31" s="5"/>
      <c r="B31" s="1">
        <f t="shared" si="6"/>
        <v>56.66</v>
      </c>
      <c r="C31" s="19" t="str">
        <f t="shared" si="6"/>
        <v>:</v>
      </c>
      <c r="D31" s="1">
        <f t="shared" si="6"/>
        <v>1000</v>
      </c>
      <c r="E31" s="2" t="s">
        <v>1</v>
      </c>
      <c r="F31" s="1">
        <f t="shared" si="9"/>
        <v>17.649135192375574</v>
      </c>
      <c r="G31" s="6"/>
      <c r="H31" s="5"/>
      <c r="I31" s="1">
        <f t="shared" si="7"/>
        <v>9918</v>
      </c>
      <c r="J31" s="19" t="str">
        <f t="shared" si="7"/>
        <v>:</v>
      </c>
      <c r="K31" s="1">
        <f t="shared" si="7"/>
        <v>100</v>
      </c>
      <c r="L31" s="2" t="s">
        <v>1</v>
      </c>
      <c r="M31" s="1">
        <f t="shared" si="10"/>
        <v>0.01008267795926598</v>
      </c>
      <c r="N31" s="6"/>
      <c r="O31" s="5"/>
      <c r="P31" s="1">
        <f t="shared" si="8"/>
        <v>21.6</v>
      </c>
      <c r="Q31" s="19" t="str">
        <f t="shared" si="8"/>
        <v>:</v>
      </c>
      <c r="R31" s="1">
        <f t="shared" si="8"/>
        <v>100</v>
      </c>
      <c r="S31" s="1" t="str">
        <f t="shared" si="8"/>
        <v>=</v>
      </c>
      <c r="T31" s="1">
        <f t="shared" si="11"/>
        <v>4.62962962962963</v>
      </c>
      <c r="U31" s="6"/>
    </row>
    <row r="32" spans="1:21" ht="12.75">
      <c r="A32" s="5"/>
      <c r="B32" s="1">
        <f t="shared" si="6"/>
        <v>5.52</v>
      </c>
      <c r="C32" s="19" t="str">
        <f t="shared" si="6"/>
        <v>:</v>
      </c>
      <c r="D32" s="1">
        <f t="shared" si="6"/>
        <v>1000</v>
      </c>
      <c r="E32" s="2" t="s">
        <v>1</v>
      </c>
      <c r="F32" s="1">
        <f t="shared" si="9"/>
        <v>181.1594202898551</v>
      </c>
      <c r="G32" s="6"/>
      <c r="H32" s="5"/>
      <c r="I32" s="1">
        <f t="shared" si="7"/>
        <v>25.31</v>
      </c>
      <c r="J32" s="19" t="str">
        <f t="shared" si="7"/>
        <v>:</v>
      </c>
      <c r="K32" s="1">
        <f t="shared" si="7"/>
        <v>100</v>
      </c>
      <c r="L32" s="2" t="s">
        <v>1</v>
      </c>
      <c r="M32" s="1">
        <f t="shared" si="10"/>
        <v>3.951007506914263</v>
      </c>
      <c r="N32" s="6"/>
      <c r="O32" s="5"/>
      <c r="P32" s="1">
        <f t="shared" si="8"/>
        <v>59.3</v>
      </c>
      <c r="Q32" s="19" t="str">
        <f t="shared" si="8"/>
        <v>:</v>
      </c>
      <c r="R32" s="1">
        <f t="shared" si="8"/>
        <v>10</v>
      </c>
      <c r="S32" s="1" t="str">
        <f t="shared" si="8"/>
        <v>=</v>
      </c>
      <c r="T32" s="1">
        <f t="shared" si="11"/>
        <v>0.16863406408094436</v>
      </c>
      <c r="U32" s="6"/>
    </row>
    <row r="33" spans="1:21" ht="12.75">
      <c r="A33" s="5"/>
      <c r="B33" s="1">
        <f t="shared" si="6"/>
        <v>927</v>
      </c>
      <c r="C33" s="19" t="str">
        <f t="shared" si="6"/>
        <v>:</v>
      </c>
      <c r="D33" s="1">
        <f t="shared" si="6"/>
        <v>100</v>
      </c>
      <c r="E33" s="2" t="s">
        <v>1</v>
      </c>
      <c r="F33" s="1">
        <f t="shared" si="9"/>
        <v>0.10787486515641856</v>
      </c>
      <c r="G33" s="6"/>
      <c r="H33" s="5"/>
      <c r="I33" s="1">
        <f t="shared" si="7"/>
        <v>79.54</v>
      </c>
      <c r="J33" s="19" t="str">
        <f t="shared" si="7"/>
        <v>:</v>
      </c>
      <c r="K33" s="1">
        <f t="shared" si="7"/>
        <v>1000</v>
      </c>
      <c r="L33" s="2" t="s">
        <v>1</v>
      </c>
      <c r="M33" s="1">
        <f t="shared" si="10"/>
        <v>12.57229067136032</v>
      </c>
      <c r="N33" s="6"/>
      <c r="O33" s="5"/>
      <c r="P33" s="1">
        <f t="shared" si="8"/>
        <v>9947</v>
      </c>
      <c r="Q33" s="19" t="str">
        <f t="shared" si="8"/>
        <v>:</v>
      </c>
      <c r="R33" s="1">
        <f t="shared" si="8"/>
        <v>10</v>
      </c>
      <c r="S33" s="1" t="str">
        <f t="shared" si="8"/>
        <v>=</v>
      </c>
      <c r="T33" s="1">
        <f t="shared" si="11"/>
        <v>0.0010053282396702524</v>
      </c>
      <c r="U33" s="6"/>
    </row>
    <row r="34" spans="1:21" ht="12.75">
      <c r="A34" s="5"/>
      <c r="B34" s="1">
        <f t="shared" si="6"/>
        <v>329</v>
      </c>
      <c r="C34" s="19" t="str">
        <f t="shared" si="6"/>
        <v>:</v>
      </c>
      <c r="D34" s="1">
        <f t="shared" si="6"/>
        <v>100</v>
      </c>
      <c r="E34" s="2" t="s">
        <v>1</v>
      </c>
      <c r="F34" s="1">
        <f t="shared" si="9"/>
        <v>0.303951367781155</v>
      </c>
      <c r="G34" s="6"/>
      <c r="H34" s="5"/>
      <c r="I34" s="1">
        <f t="shared" si="7"/>
        <v>9593</v>
      </c>
      <c r="J34" s="19" t="str">
        <f t="shared" si="7"/>
        <v>:</v>
      </c>
      <c r="K34" s="1">
        <f t="shared" si="7"/>
        <v>1000</v>
      </c>
      <c r="L34" s="2" t="s">
        <v>1</v>
      </c>
      <c r="M34" s="1">
        <f t="shared" si="10"/>
        <v>0.10424267695194413</v>
      </c>
      <c r="N34" s="6"/>
      <c r="O34" s="5"/>
      <c r="P34" s="1">
        <f t="shared" si="8"/>
        <v>3126</v>
      </c>
      <c r="Q34" s="19" t="str">
        <f t="shared" si="8"/>
        <v>:</v>
      </c>
      <c r="R34" s="1">
        <f t="shared" si="8"/>
        <v>100</v>
      </c>
      <c r="S34" s="1" t="str">
        <f t="shared" si="8"/>
        <v>=</v>
      </c>
      <c r="T34" s="1">
        <f t="shared" si="11"/>
        <v>0.03198976327575176</v>
      </c>
      <c r="U34" s="6"/>
    </row>
    <row r="35" spans="1:21" ht="12.75">
      <c r="A35" s="5"/>
      <c r="B35" s="1">
        <f t="shared" si="6"/>
        <v>821.4</v>
      </c>
      <c r="C35" s="19" t="str">
        <f t="shared" si="6"/>
        <v>:</v>
      </c>
      <c r="D35" s="1">
        <f t="shared" si="6"/>
        <v>1000</v>
      </c>
      <c r="E35" s="2" t="s">
        <v>1</v>
      </c>
      <c r="F35" s="1">
        <f t="shared" si="9"/>
        <v>1.2174336498660823</v>
      </c>
      <c r="G35" s="6"/>
      <c r="H35" s="5"/>
      <c r="I35" s="1">
        <f t="shared" si="7"/>
        <v>5833</v>
      </c>
      <c r="J35" s="19" t="str">
        <f t="shared" si="7"/>
        <v>:</v>
      </c>
      <c r="K35" s="1">
        <f t="shared" si="7"/>
        <v>10</v>
      </c>
      <c r="L35" s="2" t="s">
        <v>1</v>
      </c>
      <c r="M35" s="1">
        <f t="shared" si="10"/>
        <v>0.0017143836790673753</v>
      </c>
      <c r="N35" s="6"/>
      <c r="O35" s="5"/>
      <c r="P35" s="1">
        <f t="shared" si="8"/>
        <v>24.77</v>
      </c>
      <c r="Q35" s="19" t="str">
        <f t="shared" si="8"/>
        <v>:</v>
      </c>
      <c r="R35" s="1">
        <f t="shared" si="8"/>
        <v>10</v>
      </c>
      <c r="S35" s="1" t="str">
        <f t="shared" si="8"/>
        <v>=</v>
      </c>
      <c r="T35" s="1">
        <f t="shared" si="11"/>
        <v>0.4037141703673799</v>
      </c>
      <c r="U35" s="6"/>
    </row>
    <row r="36" spans="1:21" ht="12.75">
      <c r="A36" s="5"/>
      <c r="B36" s="1">
        <f t="shared" si="6"/>
        <v>979.2</v>
      </c>
      <c r="C36" s="19" t="str">
        <f t="shared" si="6"/>
        <v>:</v>
      </c>
      <c r="D36" s="1">
        <f t="shared" si="6"/>
        <v>10</v>
      </c>
      <c r="E36" s="2" t="s">
        <v>1</v>
      </c>
      <c r="F36" s="1">
        <f t="shared" si="9"/>
        <v>0.010212418300653595</v>
      </c>
      <c r="G36" s="6"/>
      <c r="H36" s="5"/>
      <c r="I36" s="1">
        <f t="shared" si="7"/>
        <v>41.99</v>
      </c>
      <c r="J36" s="19" t="str">
        <f t="shared" si="7"/>
        <v>:</v>
      </c>
      <c r="K36" s="1">
        <f t="shared" si="7"/>
        <v>10</v>
      </c>
      <c r="L36" s="2" t="s">
        <v>1</v>
      </c>
      <c r="M36" s="1">
        <f t="shared" si="10"/>
        <v>0.23815194093831862</v>
      </c>
      <c r="N36" s="6"/>
      <c r="O36" s="5"/>
      <c r="P36" s="1">
        <f t="shared" si="8"/>
        <v>458.8</v>
      </c>
      <c r="Q36" s="19" t="str">
        <f t="shared" si="8"/>
        <v>:</v>
      </c>
      <c r="R36" s="1">
        <f t="shared" si="8"/>
        <v>1000</v>
      </c>
      <c r="S36" s="1" t="str">
        <f t="shared" si="8"/>
        <v>=</v>
      </c>
      <c r="T36" s="1">
        <f t="shared" si="11"/>
        <v>2.1795989537925022</v>
      </c>
      <c r="U36" s="6"/>
    </row>
    <row r="37" spans="1:21" ht="12.75">
      <c r="A37" s="5"/>
      <c r="B37" s="1">
        <f t="shared" si="6"/>
        <v>8103</v>
      </c>
      <c r="C37" s="19" t="str">
        <f t="shared" si="6"/>
        <v>:</v>
      </c>
      <c r="D37" s="1">
        <f t="shared" si="6"/>
        <v>100</v>
      </c>
      <c r="E37" s="2" t="s">
        <v>1</v>
      </c>
      <c r="F37" s="1">
        <f t="shared" si="9"/>
        <v>0.012341108231519191</v>
      </c>
      <c r="G37" s="6"/>
      <c r="H37" s="5"/>
      <c r="I37" s="1">
        <f t="shared" si="7"/>
        <v>24.35</v>
      </c>
      <c r="J37" s="19" t="str">
        <f t="shared" si="7"/>
        <v>:</v>
      </c>
      <c r="K37" s="1">
        <f t="shared" si="7"/>
        <v>100</v>
      </c>
      <c r="L37" s="2" t="s">
        <v>1</v>
      </c>
      <c r="M37" s="1">
        <f t="shared" si="10"/>
        <v>4.1067761806981515</v>
      </c>
      <c r="N37" s="6"/>
      <c r="O37" s="5"/>
      <c r="P37" s="1">
        <f t="shared" si="8"/>
        <v>8406</v>
      </c>
      <c r="Q37" s="19" t="str">
        <f t="shared" si="8"/>
        <v>:</v>
      </c>
      <c r="R37" s="1">
        <f t="shared" si="8"/>
        <v>1000</v>
      </c>
      <c r="S37" s="1" t="str">
        <f t="shared" si="8"/>
        <v>=</v>
      </c>
      <c r="T37" s="1">
        <f t="shared" si="11"/>
        <v>0.11896264572924102</v>
      </c>
      <c r="U37" s="6"/>
    </row>
    <row r="38" spans="1:21" ht="13.5" thickBot="1">
      <c r="A38" s="7"/>
      <c r="B38" s="8"/>
      <c r="C38" s="8"/>
      <c r="D38" s="8"/>
      <c r="E38" s="13"/>
      <c r="F38" s="8"/>
      <c r="G38" s="9"/>
      <c r="H38" s="7"/>
      <c r="I38" s="8"/>
      <c r="J38" s="8"/>
      <c r="K38" s="8"/>
      <c r="L38" s="13"/>
      <c r="M38" s="8"/>
      <c r="N38" s="9"/>
      <c r="O38" s="7"/>
      <c r="P38" s="8"/>
      <c r="Q38" s="8"/>
      <c r="R38" s="8"/>
      <c r="S38" s="13"/>
      <c r="T38" s="8"/>
      <c r="U38" s="9"/>
    </row>
    <row r="40" spans="1:3" ht="12.75">
      <c r="A40" t="s">
        <v>8</v>
      </c>
      <c r="C40" t="s">
        <v>41</v>
      </c>
    </row>
    <row r="41" ht="12.75">
      <c r="C41" t="s">
        <v>43</v>
      </c>
    </row>
    <row r="42" ht="12.75">
      <c r="C42" t="s">
        <v>44</v>
      </c>
    </row>
    <row r="43" ht="12.75">
      <c r="C43" t="s">
        <v>42</v>
      </c>
    </row>
  </sheetData>
  <mergeCells count="4">
    <mergeCell ref="A1:U1"/>
    <mergeCell ref="B3:T3"/>
    <mergeCell ref="B5:T5"/>
    <mergeCell ref="B24:T24"/>
  </mergeCells>
  <printOptions/>
  <pageMargins left="0.5" right="0.53" top="0.66" bottom="0.76" header="0.4921259845" footer="0.492125984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Feuil10"/>
  <dimension ref="A1:U40"/>
  <sheetViews>
    <sheetView workbookViewId="0" topLeftCell="A13">
      <selection activeCell="A20" sqref="A20:IV20"/>
    </sheetView>
  </sheetViews>
  <sheetFormatPr defaultColWidth="11.421875" defaultRowHeight="12.75"/>
  <cols>
    <col min="1" max="1" width="4.140625" style="0" customWidth="1"/>
    <col min="2" max="2" width="6.7109375" style="0" customWidth="1"/>
    <col min="3" max="3" width="1.8515625" style="0" customWidth="1"/>
    <col min="4" max="4" width="6.7109375" style="0" customWidth="1"/>
    <col min="5" max="5" width="2.140625" style="0" bestFit="1" customWidth="1"/>
    <col min="6" max="6" width="6.7109375" style="0" customWidth="1"/>
    <col min="7" max="8" width="3.7109375" style="0" customWidth="1"/>
    <col min="9" max="9" width="6.7109375" style="0" customWidth="1"/>
    <col min="10" max="10" width="2.00390625" style="0" bestFit="1" customWidth="1"/>
    <col min="11" max="11" width="6.7109375" style="0" customWidth="1"/>
    <col min="12" max="12" width="2.140625" style="0" bestFit="1" customWidth="1"/>
    <col min="13" max="13" width="6.7109375" style="0" customWidth="1"/>
    <col min="14" max="15" width="3.7109375" style="0" customWidth="1"/>
    <col min="16" max="16" width="6.7109375" style="0" customWidth="1"/>
    <col min="17" max="17" width="2.00390625" style="0" bestFit="1" customWidth="1"/>
    <col min="18" max="18" width="6.7109375" style="0" customWidth="1"/>
    <col min="19" max="19" width="2.140625" style="0" bestFit="1" customWidth="1"/>
    <col min="20" max="20" width="6.7109375" style="0" customWidth="1"/>
    <col min="21" max="21" width="3.7109375" style="0" customWidth="1"/>
  </cols>
  <sheetData>
    <row r="1" spans="1:21" ht="21" thickBot="1">
      <c r="A1" s="35" t="s">
        <v>20</v>
      </c>
      <c r="B1" s="36"/>
      <c r="C1" s="36"/>
      <c r="D1" s="36"/>
      <c r="E1" s="36"/>
      <c r="F1" s="36"/>
      <c r="G1" s="36"/>
      <c r="H1" s="36"/>
      <c r="I1" s="36"/>
      <c r="J1" s="36"/>
      <c r="K1" s="36"/>
      <c r="L1" s="36"/>
      <c r="M1" s="36"/>
      <c r="N1" s="36"/>
      <c r="O1" s="36"/>
      <c r="P1" s="36"/>
      <c r="Q1" s="36"/>
      <c r="R1" s="36"/>
      <c r="S1" s="36"/>
      <c r="T1" s="36"/>
      <c r="U1" s="37"/>
    </row>
    <row r="2" spans="1:21" ht="15" customHeight="1">
      <c r="A2" s="10"/>
      <c r="B2" s="10"/>
      <c r="C2" s="10"/>
      <c r="D2" s="10"/>
      <c r="E2" s="10"/>
      <c r="F2" s="10"/>
      <c r="G2" s="10"/>
      <c r="H2" s="10"/>
      <c r="I2" s="10"/>
      <c r="J2" s="10"/>
      <c r="K2" s="10"/>
      <c r="L2" s="10"/>
      <c r="M2" s="10"/>
      <c r="N2" s="10"/>
      <c r="O2" s="10"/>
      <c r="P2" s="10"/>
      <c r="Q2" s="10"/>
      <c r="R2" s="10"/>
      <c r="S2" s="10"/>
      <c r="T2" s="10"/>
      <c r="U2" s="10"/>
    </row>
    <row r="3" spans="1:21" ht="53.25" customHeight="1">
      <c r="A3" s="10"/>
      <c r="B3" s="38" t="s">
        <v>5</v>
      </c>
      <c r="C3" s="39"/>
      <c r="D3" s="39"/>
      <c r="E3" s="39"/>
      <c r="F3" s="39"/>
      <c r="G3" s="39"/>
      <c r="H3" s="39"/>
      <c r="I3" s="39"/>
      <c r="J3" s="39"/>
      <c r="K3" s="39"/>
      <c r="L3" s="39"/>
      <c r="M3" s="39"/>
      <c r="N3" s="39"/>
      <c r="O3" s="39"/>
      <c r="P3" s="39"/>
      <c r="Q3" s="39"/>
      <c r="R3" s="39"/>
      <c r="S3" s="39"/>
      <c r="T3" s="39"/>
      <c r="U3" s="10"/>
    </row>
    <row r="4" spans="1:21" ht="18.75" customHeight="1" thickBot="1">
      <c r="A4" s="10"/>
      <c r="B4" s="12"/>
      <c r="C4" s="11"/>
      <c r="D4" s="11"/>
      <c r="E4" s="11"/>
      <c r="F4" s="11"/>
      <c r="G4" s="11"/>
      <c r="H4" s="11"/>
      <c r="I4" s="11"/>
      <c r="J4" s="11"/>
      <c r="K4" s="11"/>
      <c r="L4" s="11"/>
      <c r="M4" s="11"/>
      <c r="N4" s="11"/>
      <c r="O4" s="11"/>
      <c r="P4" s="11"/>
      <c r="Q4" s="11"/>
      <c r="R4" s="11"/>
      <c r="S4" s="11"/>
      <c r="T4" s="11"/>
      <c r="U4" s="10"/>
    </row>
    <row r="5" spans="1:21" ht="28.5" customHeight="1" thickBot="1">
      <c r="A5" s="10"/>
      <c r="B5" s="46" t="s">
        <v>14</v>
      </c>
      <c r="C5" s="41"/>
      <c r="D5" s="41"/>
      <c r="E5" s="41"/>
      <c r="F5" s="41"/>
      <c r="G5" s="41"/>
      <c r="H5" s="41"/>
      <c r="I5" s="41"/>
      <c r="J5" s="41"/>
      <c r="K5" s="41"/>
      <c r="L5" s="41"/>
      <c r="M5" s="41"/>
      <c r="N5" s="41"/>
      <c r="O5" s="41"/>
      <c r="P5" s="41"/>
      <c r="Q5" s="41"/>
      <c r="R5" s="41"/>
      <c r="S5" s="41"/>
      <c r="T5" s="42"/>
      <c r="U5" s="10"/>
    </row>
    <row r="6" ht="13.5" thickBot="1"/>
    <row r="7" spans="1:21" s="24" customFormat="1" ht="12.75">
      <c r="A7" s="21"/>
      <c r="B7" s="22" t="s">
        <v>2</v>
      </c>
      <c r="C7" s="22"/>
      <c r="D7" s="22"/>
      <c r="E7" s="22"/>
      <c r="F7" s="22"/>
      <c r="G7" s="23"/>
      <c r="H7" s="21"/>
      <c r="I7" s="22" t="s">
        <v>3</v>
      </c>
      <c r="J7" s="22"/>
      <c r="K7" s="22"/>
      <c r="L7" s="22"/>
      <c r="M7" s="22"/>
      <c r="N7" s="23"/>
      <c r="O7" s="21"/>
      <c r="P7" s="22" t="s">
        <v>4</v>
      </c>
      <c r="Q7" s="22"/>
      <c r="R7" s="22"/>
      <c r="S7" s="22"/>
      <c r="T7" s="22"/>
      <c r="U7" s="23"/>
    </row>
    <row r="8" spans="1:21" ht="12.75">
      <c r="A8" s="5"/>
      <c r="B8" s="3"/>
      <c r="C8" s="3"/>
      <c r="D8" s="3"/>
      <c r="E8" s="3"/>
      <c r="F8" s="3"/>
      <c r="G8" s="6"/>
      <c r="H8" s="5"/>
      <c r="I8" s="3"/>
      <c r="J8" s="3"/>
      <c r="K8" s="3"/>
      <c r="L8" s="3"/>
      <c r="M8" s="3"/>
      <c r="N8" s="6"/>
      <c r="O8" s="5"/>
      <c r="P8" s="3"/>
      <c r="Q8" s="3"/>
      <c r="R8" s="3"/>
      <c r="S8" s="3"/>
      <c r="T8" s="3"/>
      <c r="U8" s="6"/>
    </row>
    <row r="9" spans="1:21" ht="12.75">
      <c r="A9" s="5"/>
      <c r="B9" s="1">
        <f ca="1">INT(RAND()*100)+INT(RAND()*10)/10+30</f>
        <v>129.1</v>
      </c>
      <c r="C9" s="19" t="s">
        <v>21</v>
      </c>
      <c r="D9" s="1">
        <f ca="1">10*INT(RAND()*3+1)-2</f>
        <v>8</v>
      </c>
      <c r="E9" s="20" t="s">
        <v>1</v>
      </c>
      <c r="F9" s="1"/>
      <c r="G9" s="6"/>
      <c r="H9" s="5"/>
      <c r="I9" s="1">
        <f ca="1">INT(RAND()*100)+INT(RAND()*10)/10+30</f>
        <v>81.4</v>
      </c>
      <c r="J9" s="19" t="s">
        <v>21</v>
      </c>
      <c r="K9" s="1">
        <f ca="1">10*INT(RAND()*3+1)-2</f>
        <v>8</v>
      </c>
      <c r="L9" s="20" t="s">
        <v>1</v>
      </c>
      <c r="M9" s="1"/>
      <c r="N9" s="6"/>
      <c r="O9" s="5"/>
      <c r="P9" s="1">
        <f ca="1">INT(RAND()*100)+INT(RAND()*10)/10+30</f>
        <v>77.8</v>
      </c>
      <c r="Q9" s="19" t="s">
        <v>21</v>
      </c>
      <c r="R9" s="1">
        <f ca="1">10*INT(RAND()*3+1)-2</f>
        <v>18</v>
      </c>
      <c r="S9" s="20" t="s">
        <v>1</v>
      </c>
      <c r="T9" s="1"/>
      <c r="U9" s="6"/>
    </row>
    <row r="10" spans="1:21" ht="12.75">
      <c r="A10" s="5"/>
      <c r="B10" s="1">
        <f aca="true" ca="1" t="shared" si="0" ref="B10:B18">INT(RAND()*100)+INT(RAND()*10)/10+30</f>
        <v>105.9</v>
      </c>
      <c r="C10" s="19" t="s">
        <v>21</v>
      </c>
      <c r="D10" s="1">
        <f aca="true" ca="1" t="shared" si="1" ref="D10:D18">10*INT(RAND()*3+1)-2</f>
        <v>8</v>
      </c>
      <c r="E10" s="20" t="s">
        <v>1</v>
      </c>
      <c r="F10" s="1"/>
      <c r="G10" s="6"/>
      <c r="H10" s="5"/>
      <c r="I10" s="1">
        <f aca="true" ca="1" t="shared" si="2" ref="I10:I18">INT(RAND()*100)+INT(RAND()*10)/10+30</f>
        <v>124.7</v>
      </c>
      <c r="J10" s="19" t="s">
        <v>21</v>
      </c>
      <c r="K10" s="1">
        <f aca="true" ca="1" t="shared" si="3" ref="K10:K18">10*INT(RAND()*3+1)-2</f>
        <v>8</v>
      </c>
      <c r="L10" s="20" t="s">
        <v>1</v>
      </c>
      <c r="M10" s="1"/>
      <c r="N10" s="6"/>
      <c r="O10" s="5"/>
      <c r="P10" s="1">
        <f aca="true" ca="1" t="shared" si="4" ref="P10:P18">INT(RAND()*100)+INT(RAND()*10)/10+30</f>
        <v>33</v>
      </c>
      <c r="Q10" s="19" t="s">
        <v>21</v>
      </c>
      <c r="R10" s="1">
        <f aca="true" ca="1" t="shared" si="5" ref="R10:R18">10*INT(RAND()*3+1)-2</f>
        <v>18</v>
      </c>
      <c r="S10" s="20" t="s">
        <v>1</v>
      </c>
      <c r="T10" s="1"/>
      <c r="U10" s="6"/>
    </row>
    <row r="11" spans="1:21" ht="12.75">
      <c r="A11" s="5"/>
      <c r="B11" s="1">
        <f ca="1" t="shared" si="0"/>
        <v>78.8</v>
      </c>
      <c r="C11" s="19" t="s">
        <v>21</v>
      </c>
      <c r="D11" s="1">
        <f ca="1" t="shared" si="1"/>
        <v>8</v>
      </c>
      <c r="E11" s="20" t="s">
        <v>1</v>
      </c>
      <c r="F11" s="1"/>
      <c r="G11" s="6"/>
      <c r="H11" s="5"/>
      <c r="I11" s="1">
        <f ca="1" t="shared" si="2"/>
        <v>93.6</v>
      </c>
      <c r="J11" s="19" t="s">
        <v>21</v>
      </c>
      <c r="K11" s="1">
        <f ca="1" t="shared" si="3"/>
        <v>28</v>
      </c>
      <c r="L11" s="20" t="s">
        <v>1</v>
      </c>
      <c r="M11" s="1"/>
      <c r="N11" s="6"/>
      <c r="O11" s="5"/>
      <c r="P11" s="1">
        <f ca="1" t="shared" si="4"/>
        <v>38.5</v>
      </c>
      <c r="Q11" s="19" t="s">
        <v>21</v>
      </c>
      <c r="R11" s="1">
        <f ca="1" t="shared" si="5"/>
        <v>18</v>
      </c>
      <c r="S11" s="20" t="s">
        <v>1</v>
      </c>
      <c r="T11" s="1"/>
      <c r="U11" s="6"/>
    </row>
    <row r="12" spans="1:21" ht="12.75">
      <c r="A12" s="5"/>
      <c r="B12" s="1">
        <f ca="1" t="shared" si="0"/>
        <v>61.4</v>
      </c>
      <c r="C12" s="19" t="s">
        <v>21</v>
      </c>
      <c r="D12" s="1">
        <f ca="1" t="shared" si="1"/>
        <v>8</v>
      </c>
      <c r="E12" s="20" t="s">
        <v>1</v>
      </c>
      <c r="F12" s="1"/>
      <c r="G12" s="6"/>
      <c r="H12" s="5"/>
      <c r="I12" s="1">
        <f ca="1" t="shared" si="2"/>
        <v>67.5</v>
      </c>
      <c r="J12" s="19" t="s">
        <v>21</v>
      </c>
      <c r="K12" s="1">
        <f ca="1" t="shared" si="3"/>
        <v>28</v>
      </c>
      <c r="L12" s="20" t="s">
        <v>1</v>
      </c>
      <c r="M12" s="1"/>
      <c r="N12" s="6"/>
      <c r="O12" s="5"/>
      <c r="P12" s="1">
        <f ca="1" t="shared" si="4"/>
        <v>32.6</v>
      </c>
      <c r="Q12" s="19" t="s">
        <v>21</v>
      </c>
      <c r="R12" s="1">
        <f ca="1" t="shared" si="5"/>
        <v>8</v>
      </c>
      <c r="S12" s="20" t="s">
        <v>1</v>
      </c>
      <c r="T12" s="1"/>
      <c r="U12" s="6"/>
    </row>
    <row r="13" spans="1:21" ht="12.75">
      <c r="A13" s="5"/>
      <c r="B13" s="1">
        <f ca="1" t="shared" si="0"/>
        <v>65.7</v>
      </c>
      <c r="C13" s="19" t="s">
        <v>21</v>
      </c>
      <c r="D13" s="1">
        <f ca="1" t="shared" si="1"/>
        <v>8</v>
      </c>
      <c r="E13" s="20" t="s">
        <v>1</v>
      </c>
      <c r="F13" s="1"/>
      <c r="G13" s="6"/>
      <c r="H13" s="5"/>
      <c r="I13" s="1">
        <f ca="1" t="shared" si="2"/>
        <v>60.6</v>
      </c>
      <c r="J13" s="19" t="s">
        <v>21</v>
      </c>
      <c r="K13" s="1">
        <f ca="1" t="shared" si="3"/>
        <v>18</v>
      </c>
      <c r="L13" s="20" t="s">
        <v>1</v>
      </c>
      <c r="M13" s="1"/>
      <c r="N13" s="6"/>
      <c r="O13" s="5"/>
      <c r="P13" s="1">
        <f ca="1" t="shared" si="4"/>
        <v>104.2</v>
      </c>
      <c r="Q13" s="19" t="s">
        <v>21</v>
      </c>
      <c r="R13" s="1">
        <f ca="1" t="shared" si="5"/>
        <v>8</v>
      </c>
      <c r="S13" s="20" t="s">
        <v>1</v>
      </c>
      <c r="T13" s="1"/>
      <c r="U13" s="6"/>
    </row>
    <row r="14" spans="1:21" ht="12.75">
      <c r="A14" s="5"/>
      <c r="B14" s="1">
        <f ca="1" t="shared" si="0"/>
        <v>53.3</v>
      </c>
      <c r="C14" s="19" t="s">
        <v>21</v>
      </c>
      <c r="D14" s="1">
        <f ca="1" t="shared" si="1"/>
        <v>8</v>
      </c>
      <c r="E14" s="20" t="s">
        <v>1</v>
      </c>
      <c r="F14" s="1"/>
      <c r="G14" s="6"/>
      <c r="H14" s="5"/>
      <c r="I14" s="1">
        <f ca="1" t="shared" si="2"/>
        <v>60.9</v>
      </c>
      <c r="J14" s="19" t="s">
        <v>21</v>
      </c>
      <c r="K14" s="1">
        <f ca="1" t="shared" si="3"/>
        <v>8</v>
      </c>
      <c r="L14" s="20" t="s">
        <v>1</v>
      </c>
      <c r="M14" s="1"/>
      <c r="N14" s="6"/>
      <c r="O14" s="5"/>
      <c r="P14" s="1">
        <f ca="1" t="shared" si="4"/>
        <v>92</v>
      </c>
      <c r="Q14" s="19" t="s">
        <v>21</v>
      </c>
      <c r="R14" s="1">
        <f ca="1" t="shared" si="5"/>
        <v>8</v>
      </c>
      <c r="S14" s="20" t="s">
        <v>1</v>
      </c>
      <c r="T14" s="1"/>
      <c r="U14" s="6"/>
    </row>
    <row r="15" spans="1:21" ht="12.75">
      <c r="A15" s="5"/>
      <c r="B15" s="1">
        <f ca="1" t="shared" si="0"/>
        <v>100.4</v>
      </c>
      <c r="C15" s="19" t="s">
        <v>21</v>
      </c>
      <c r="D15" s="1">
        <f ca="1" t="shared" si="1"/>
        <v>18</v>
      </c>
      <c r="E15" s="20" t="s">
        <v>1</v>
      </c>
      <c r="F15" s="1"/>
      <c r="G15" s="6"/>
      <c r="H15" s="5"/>
      <c r="I15" s="1">
        <f ca="1" t="shared" si="2"/>
        <v>122.2</v>
      </c>
      <c r="J15" s="19" t="s">
        <v>21</v>
      </c>
      <c r="K15" s="1">
        <f ca="1" t="shared" si="3"/>
        <v>18</v>
      </c>
      <c r="L15" s="20" t="s">
        <v>1</v>
      </c>
      <c r="M15" s="1"/>
      <c r="N15" s="6"/>
      <c r="O15" s="5"/>
      <c r="P15" s="1">
        <f ca="1" t="shared" si="4"/>
        <v>76.4</v>
      </c>
      <c r="Q15" s="19" t="s">
        <v>21</v>
      </c>
      <c r="R15" s="1">
        <f ca="1" t="shared" si="5"/>
        <v>18</v>
      </c>
      <c r="S15" s="20" t="s">
        <v>1</v>
      </c>
      <c r="T15" s="1"/>
      <c r="U15" s="6"/>
    </row>
    <row r="16" spans="1:21" ht="12.75">
      <c r="A16" s="5"/>
      <c r="B16" s="1">
        <f ca="1" t="shared" si="0"/>
        <v>55.2</v>
      </c>
      <c r="C16" s="19" t="s">
        <v>21</v>
      </c>
      <c r="D16" s="1">
        <f ca="1" t="shared" si="1"/>
        <v>8</v>
      </c>
      <c r="E16" s="20" t="s">
        <v>1</v>
      </c>
      <c r="F16" s="1"/>
      <c r="G16" s="6"/>
      <c r="H16" s="5"/>
      <c r="I16" s="1">
        <f ca="1" t="shared" si="2"/>
        <v>120.2</v>
      </c>
      <c r="J16" s="19" t="s">
        <v>21</v>
      </c>
      <c r="K16" s="1">
        <f ca="1" t="shared" si="3"/>
        <v>28</v>
      </c>
      <c r="L16" s="20" t="s">
        <v>1</v>
      </c>
      <c r="M16" s="1"/>
      <c r="N16" s="6"/>
      <c r="O16" s="5"/>
      <c r="P16" s="1">
        <f ca="1" t="shared" si="4"/>
        <v>48.1</v>
      </c>
      <c r="Q16" s="19" t="s">
        <v>21</v>
      </c>
      <c r="R16" s="1">
        <f ca="1" t="shared" si="5"/>
        <v>28</v>
      </c>
      <c r="S16" s="20" t="s">
        <v>1</v>
      </c>
      <c r="T16" s="1"/>
      <c r="U16" s="6"/>
    </row>
    <row r="17" spans="1:21" ht="12.75">
      <c r="A17" s="5"/>
      <c r="B17" s="1">
        <f ca="1" t="shared" si="0"/>
        <v>84.6</v>
      </c>
      <c r="C17" s="19" t="s">
        <v>21</v>
      </c>
      <c r="D17" s="1">
        <f ca="1" t="shared" si="1"/>
        <v>28</v>
      </c>
      <c r="E17" s="20" t="s">
        <v>1</v>
      </c>
      <c r="F17" s="1"/>
      <c r="G17" s="6"/>
      <c r="H17" s="5"/>
      <c r="I17" s="1">
        <f ca="1" t="shared" si="2"/>
        <v>41.6</v>
      </c>
      <c r="J17" s="19" t="s">
        <v>21</v>
      </c>
      <c r="K17" s="1">
        <f ca="1" t="shared" si="3"/>
        <v>18</v>
      </c>
      <c r="L17" s="20" t="s">
        <v>1</v>
      </c>
      <c r="M17" s="1"/>
      <c r="N17" s="6"/>
      <c r="O17" s="5"/>
      <c r="P17" s="1">
        <f ca="1" t="shared" si="4"/>
        <v>107.5</v>
      </c>
      <c r="Q17" s="19" t="s">
        <v>21</v>
      </c>
      <c r="R17" s="1">
        <f ca="1" t="shared" si="5"/>
        <v>28</v>
      </c>
      <c r="S17" s="20" t="s">
        <v>1</v>
      </c>
      <c r="T17" s="1"/>
      <c r="U17" s="6"/>
    </row>
    <row r="18" spans="1:21" ht="12.75">
      <c r="A18" s="5"/>
      <c r="B18" s="1">
        <f ca="1" t="shared" si="0"/>
        <v>69</v>
      </c>
      <c r="C18" s="19" t="s">
        <v>21</v>
      </c>
      <c r="D18" s="1">
        <f ca="1" t="shared" si="1"/>
        <v>28</v>
      </c>
      <c r="E18" s="20" t="s">
        <v>1</v>
      </c>
      <c r="F18" s="1"/>
      <c r="G18" s="6"/>
      <c r="H18" s="5"/>
      <c r="I18" s="1">
        <f ca="1" t="shared" si="2"/>
        <v>40.8</v>
      </c>
      <c r="J18" s="19" t="s">
        <v>21</v>
      </c>
      <c r="K18" s="1">
        <f ca="1" t="shared" si="3"/>
        <v>18</v>
      </c>
      <c r="L18" s="20" t="s">
        <v>1</v>
      </c>
      <c r="M18" s="1"/>
      <c r="N18" s="6"/>
      <c r="O18" s="5"/>
      <c r="P18" s="1">
        <f ca="1" t="shared" si="4"/>
        <v>111.5</v>
      </c>
      <c r="Q18" s="19" t="s">
        <v>21</v>
      </c>
      <c r="R18" s="1">
        <f ca="1" t="shared" si="5"/>
        <v>28</v>
      </c>
      <c r="S18" s="20" t="s">
        <v>1</v>
      </c>
      <c r="T18" s="1"/>
      <c r="U18" s="6"/>
    </row>
    <row r="19" spans="1:21" ht="12.75">
      <c r="A19" s="5"/>
      <c r="B19" s="3"/>
      <c r="C19" s="3"/>
      <c r="D19" s="3"/>
      <c r="E19" s="4"/>
      <c r="F19" s="3"/>
      <c r="G19" s="6"/>
      <c r="H19" s="5"/>
      <c r="I19" s="3"/>
      <c r="J19" s="3"/>
      <c r="K19" s="3"/>
      <c r="L19" s="4"/>
      <c r="M19" s="3"/>
      <c r="N19" s="6"/>
      <c r="O19" s="5"/>
      <c r="P19" s="3"/>
      <c r="Q19" s="3"/>
      <c r="R19" s="3"/>
      <c r="S19" s="4"/>
      <c r="T19" s="3"/>
      <c r="U19" s="6"/>
    </row>
    <row r="20" spans="1:21" s="14" customFormat="1" ht="12.75">
      <c r="A20" s="15"/>
      <c r="B20" s="16" t="s">
        <v>26</v>
      </c>
      <c r="C20" s="16"/>
      <c r="D20" s="16"/>
      <c r="E20" s="17"/>
      <c r="F20" s="16"/>
      <c r="G20" s="18"/>
      <c r="H20" s="15"/>
      <c r="I20" s="16" t="s">
        <v>26</v>
      </c>
      <c r="J20" s="16"/>
      <c r="K20" s="16"/>
      <c r="L20" s="17"/>
      <c r="M20" s="16"/>
      <c r="N20" s="18"/>
      <c r="O20" s="15"/>
      <c r="P20" s="16" t="s">
        <v>26</v>
      </c>
      <c r="Q20" s="16"/>
      <c r="R20" s="16"/>
      <c r="S20" s="17"/>
      <c r="T20" s="16"/>
      <c r="U20" s="18"/>
    </row>
    <row r="21" spans="1:21" ht="13.5" thickBot="1">
      <c r="A21" s="7"/>
      <c r="B21" s="8"/>
      <c r="C21" s="8"/>
      <c r="D21" s="8"/>
      <c r="E21" s="8"/>
      <c r="F21" s="8"/>
      <c r="G21" s="9"/>
      <c r="H21" s="7"/>
      <c r="I21" s="8"/>
      <c r="J21" s="8"/>
      <c r="K21" s="8"/>
      <c r="L21" s="8"/>
      <c r="M21" s="8"/>
      <c r="N21" s="9"/>
      <c r="O21" s="7"/>
      <c r="P21" s="8"/>
      <c r="Q21" s="8"/>
      <c r="R21" s="8"/>
      <c r="S21" s="8"/>
      <c r="T21" s="8"/>
      <c r="U21" s="9"/>
    </row>
    <row r="24" spans="2:20" ht="54.75" customHeight="1">
      <c r="B24" s="43" t="s">
        <v>7</v>
      </c>
      <c r="C24" s="34"/>
      <c r="D24" s="34"/>
      <c r="E24" s="34"/>
      <c r="F24" s="34"/>
      <c r="G24" s="34"/>
      <c r="H24" s="34"/>
      <c r="I24" s="34"/>
      <c r="J24" s="34"/>
      <c r="K24" s="34"/>
      <c r="L24" s="34"/>
      <c r="M24" s="34"/>
      <c r="N24" s="34"/>
      <c r="O24" s="34"/>
      <c r="P24" s="34"/>
      <c r="Q24" s="34"/>
      <c r="R24" s="34"/>
      <c r="S24" s="34"/>
      <c r="T24" s="34"/>
    </row>
    <row r="25" ht="13.5" thickBot="1"/>
    <row r="26" spans="1:21" s="24" customFormat="1" ht="12.75">
      <c r="A26" s="21"/>
      <c r="B26" s="22" t="s">
        <v>2</v>
      </c>
      <c r="C26" s="22"/>
      <c r="D26" s="22"/>
      <c r="E26" s="22"/>
      <c r="F26" s="22"/>
      <c r="G26" s="23"/>
      <c r="H26" s="21"/>
      <c r="I26" s="22" t="s">
        <v>3</v>
      </c>
      <c r="J26" s="22"/>
      <c r="K26" s="22"/>
      <c r="L26" s="22"/>
      <c r="M26" s="22"/>
      <c r="N26" s="23"/>
      <c r="O26" s="21"/>
      <c r="P26" s="22" t="s">
        <v>4</v>
      </c>
      <c r="Q26" s="22"/>
      <c r="R26" s="22"/>
      <c r="S26" s="22"/>
      <c r="T26" s="22"/>
      <c r="U26" s="23"/>
    </row>
    <row r="27" spans="1:21" ht="12.75">
      <c r="A27" s="5"/>
      <c r="B27" s="3"/>
      <c r="C27" s="3"/>
      <c r="D27" s="3"/>
      <c r="E27" s="3"/>
      <c r="F27" s="3"/>
      <c r="G27" s="6"/>
      <c r="H27" s="5"/>
      <c r="I27" s="3"/>
      <c r="J27" s="3"/>
      <c r="K27" s="3"/>
      <c r="L27" s="3"/>
      <c r="M27" s="3"/>
      <c r="N27" s="6"/>
      <c r="O27" s="5"/>
      <c r="P27" s="3"/>
      <c r="Q27" s="3"/>
      <c r="R27" s="3"/>
      <c r="S27" s="3"/>
      <c r="T27" s="3"/>
      <c r="U27" s="6"/>
    </row>
    <row r="28" spans="1:21" ht="12.75">
      <c r="A28" s="5"/>
      <c r="B28" s="1">
        <f aca="true" t="shared" si="6" ref="B28:E37">B9</f>
        <v>129.1</v>
      </c>
      <c r="C28" s="19" t="str">
        <f t="shared" si="6"/>
        <v>-</v>
      </c>
      <c r="D28" s="1">
        <f t="shared" si="6"/>
        <v>8</v>
      </c>
      <c r="E28" s="2" t="str">
        <f t="shared" si="6"/>
        <v>=</v>
      </c>
      <c r="F28" s="1">
        <f>B28-D28</f>
        <v>121.1</v>
      </c>
      <c r="G28" s="6"/>
      <c r="H28" s="5"/>
      <c r="I28" s="1">
        <f aca="true" t="shared" si="7" ref="I28:L37">I9</f>
        <v>81.4</v>
      </c>
      <c r="J28" s="19" t="str">
        <f t="shared" si="7"/>
        <v>-</v>
      </c>
      <c r="K28" s="1">
        <f t="shared" si="7"/>
        <v>8</v>
      </c>
      <c r="L28" s="2" t="str">
        <f t="shared" si="7"/>
        <v>=</v>
      </c>
      <c r="M28" s="1">
        <f>I28-K28</f>
        <v>73.4</v>
      </c>
      <c r="N28" s="6"/>
      <c r="O28" s="5"/>
      <c r="P28" s="1">
        <f aca="true" t="shared" si="8" ref="P28:S37">P9</f>
        <v>77.8</v>
      </c>
      <c r="Q28" s="19" t="str">
        <f t="shared" si="8"/>
        <v>-</v>
      </c>
      <c r="R28" s="1">
        <f t="shared" si="8"/>
        <v>18</v>
      </c>
      <c r="S28" s="2" t="str">
        <f t="shared" si="8"/>
        <v>=</v>
      </c>
      <c r="T28" s="1">
        <f>P28-R28</f>
        <v>59.8</v>
      </c>
      <c r="U28" s="6"/>
    </row>
    <row r="29" spans="1:21" ht="12.75">
      <c r="A29" s="5"/>
      <c r="B29" s="1">
        <f t="shared" si="6"/>
        <v>105.9</v>
      </c>
      <c r="C29" s="19" t="str">
        <f t="shared" si="6"/>
        <v>-</v>
      </c>
      <c r="D29" s="1">
        <f t="shared" si="6"/>
        <v>8</v>
      </c>
      <c r="E29" s="2" t="str">
        <f t="shared" si="6"/>
        <v>=</v>
      </c>
      <c r="F29" s="1">
        <f aca="true" t="shared" si="9" ref="F29:F37">B29-D29</f>
        <v>97.9</v>
      </c>
      <c r="G29" s="6"/>
      <c r="H29" s="5"/>
      <c r="I29" s="1">
        <f t="shared" si="7"/>
        <v>124.7</v>
      </c>
      <c r="J29" s="19" t="str">
        <f t="shared" si="7"/>
        <v>-</v>
      </c>
      <c r="K29" s="1">
        <f t="shared" si="7"/>
        <v>8</v>
      </c>
      <c r="L29" s="2" t="str">
        <f t="shared" si="7"/>
        <v>=</v>
      </c>
      <c r="M29" s="1">
        <f aca="true" t="shared" si="10" ref="M29:M37">I29-K29</f>
        <v>116.7</v>
      </c>
      <c r="N29" s="6"/>
      <c r="O29" s="5"/>
      <c r="P29" s="1">
        <f t="shared" si="8"/>
        <v>33</v>
      </c>
      <c r="Q29" s="19" t="str">
        <f t="shared" si="8"/>
        <v>-</v>
      </c>
      <c r="R29" s="1">
        <f t="shared" si="8"/>
        <v>18</v>
      </c>
      <c r="S29" s="2" t="str">
        <f t="shared" si="8"/>
        <v>=</v>
      </c>
      <c r="T29" s="1">
        <f aca="true" t="shared" si="11" ref="T29:T37">P29-R29</f>
        <v>15</v>
      </c>
      <c r="U29" s="6"/>
    </row>
    <row r="30" spans="1:21" ht="12.75">
      <c r="A30" s="5"/>
      <c r="B30" s="1">
        <f t="shared" si="6"/>
        <v>78.8</v>
      </c>
      <c r="C30" s="19" t="str">
        <f t="shared" si="6"/>
        <v>-</v>
      </c>
      <c r="D30" s="1">
        <f t="shared" si="6"/>
        <v>8</v>
      </c>
      <c r="E30" s="2" t="str">
        <f t="shared" si="6"/>
        <v>=</v>
      </c>
      <c r="F30" s="1">
        <f t="shared" si="9"/>
        <v>70.8</v>
      </c>
      <c r="G30" s="6"/>
      <c r="H30" s="5"/>
      <c r="I30" s="1">
        <f t="shared" si="7"/>
        <v>93.6</v>
      </c>
      <c r="J30" s="19" t="str">
        <f t="shared" si="7"/>
        <v>-</v>
      </c>
      <c r="K30" s="1">
        <f t="shared" si="7"/>
        <v>28</v>
      </c>
      <c r="L30" s="2" t="str">
        <f t="shared" si="7"/>
        <v>=</v>
      </c>
      <c r="M30" s="1">
        <f t="shared" si="10"/>
        <v>65.6</v>
      </c>
      <c r="N30" s="6"/>
      <c r="O30" s="5"/>
      <c r="P30" s="1">
        <f t="shared" si="8"/>
        <v>38.5</v>
      </c>
      <c r="Q30" s="19" t="str">
        <f t="shared" si="8"/>
        <v>-</v>
      </c>
      <c r="R30" s="1">
        <f t="shared" si="8"/>
        <v>18</v>
      </c>
      <c r="S30" s="2" t="str">
        <f t="shared" si="8"/>
        <v>=</v>
      </c>
      <c r="T30" s="1">
        <f t="shared" si="11"/>
        <v>20.5</v>
      </c>
      <c r="U30" s="6"/>
    </row>
    <row r="31" spans="1:21" ht="12.75">
      <c r="A31" s="5"/>
      <c r="B31" s="1">
        <f t="shared" si="6"/>
        <v>61.4</v>
      </c>
      <c r="C31" s="19" t="str">
        <f t="shared" si="6"/>
        <v>-</v>
      </c>
      <c r="D31" s="1">
        <f t="shared" si="6"/>
        <v>8</v>
      </c>
      <c r="E31" s="2" t="str">
        <f t="shared" si="6"/>
        <v>=</v>
      </c>
      <c r="F31" s="1">
        <f t="shared" si="9"/>
        <v>53.4</v>
      </c>
      <c r="G31" s="6"/>
      <c r="H31" s="5"/>
      <c r="I31" s="1">
        <f t="shared" si="7"/>
        <v>67.5</v>
      </c>
      <c r="J31" s="19" t="str">
        <f t="shared" si="7"/>
        <v>-</v>
      </c>
      <c r="K31" s="1">
        <f t="shared" si="7"/>
        <v>28</v>
      </c>
      <c r="L31" s="2" t="str">
        <f t="shared" si="7"/>
        <v>=</v>
      </c>
      <c r="M31" s="1">
        <f t="shared" si="10"/>
        <v>39.5</v>
      </c>
      <c r="N31" s="6"/>
      <c r="O31" s="5"/>
      <c r="P31" s="1">
        <f t="shared" si="8"/>
        <v>32.6</v>
      </c>
      <c r="Q31" s="19" t="str">
        <f t="shared" si="8"/>
        <v>-</v>
      </c>
      <c r="R31" s="1">
        <f t="shared" si="8"/>
        <v>8</v>
      </c>
      <c r="S31" s="2" t="str">
        <f t="shared" si="8"/>
        <v>=</v>
      </c>
      <c r="T31" s="1">
        <f t="shared" si="11"/>
        <v>24.6</v>
      </c>
      <c r="U31" s="6"/>
    </row>
    <row r="32" spans="1:21" ht="12.75">
      <c r="A32" s="5"/>
      <c r="B32" s="1">
        <f t="shared" si="6"/>
        <v>65.7</v>
      </c>
      <c r="C32" s="19" t="str">
        <f t="shared" si="6"/>
        <v>-</v>
      </c>
      <c r="D32" s="1">
        <f t="shared" si="6"/>
        <v>8</v>
      </c>
      <c r="E32" s="2" t="str">
        <f t="shared" si="6"/>
        <v>=</v>
      </c>
      <c r="F32" s="1">
        <f t="shared" si="9"/>
        <v>57.7</v>
      </c>
      <c r="G32" s="6"/>
      <c r="H32" s="5"/>
      <c r="I32" s="1">
        <f t="shared" si="7"/>
        <v>60.6</v>
      </c>
      <c r="J32" s="19" t="str">
        <f t="shared" si="7"/>
        <v>-</v>
      </c>
      <c r="K32" s="1">
        <f t="shared" si="7"/>
        <v>18</v>
      </c>
      <c r="L32" s="2" t="str">
        <f t="shared" si="7"/>
        <v>=</v>
      </c>
      <c r="M32" s="1">
        <f t="shared" si="10"/>
        <v>42.6</v>
      </c>
      <c r="N32" s="6"/>
      <c r="O32" s="5"/>
      <c r="P32" s="1">
        <f t="shared" si="8"/>
        <v>104.2</v>
      </c>
      <c r="Q32" s="19" t="str">
        <f t="shared" si="8"/>
        <v>-</v>
      </c>
      <c r="R32" s="1">
        <f t="shared" si="8"/>
        <v>8</v>
      </c>
      <c r="S32" s="2" t="str">
        <f t="shared" si="8"/>
        <v>=</v>
      </c>
      <c r="T32" s="1">
        <f t="shared" si="11"/>
        <v>96.2</v>
      </c>
      <c r="U32" s="6"/>
    </row>
    <row r="33" spans="1:21" ht="12.75">
      <c r="A33" s="5"/>
      <c r="B33" s="1">
        <f t="shared" si="6"/>
        <v>53.3</v>
      </c>
      <c r="C33" s="19" t="str">
        <f t="shared" si="6"/>
        <v>-</v>
      </c>
      <c r="D33" s="1">
        <f t="shared" si="6"/>
        <v>8</v>
      </c>
      <c r="E33" s="2" t="str">
        <f t="shared" si="6"/>
        <v>=</v>
      </c>
      <c r="F33" s="1">
        <f t="shared" si="9"/>
        <v>45.3</v>
      </c>
      <c r="G33" s="6"/>
      <c r="H33" s="5"/>
      <c r="I33" s="1">
        <f t="shared" si="7"/>
        <v>60.9</v>
      </c>
      <c r="J33" s="19" t="str">
        <f t="shared" si="7"/>
        <v>-</v>
      </c>
      <c r="K33" s="1">
        <f t="shared" si="7"/>
        <v>8</v>
      </c>
      <c r="L33" s="2" t="str">
        <f t="shared" si="7"/>
        <v>=</v>
      </c>
      <c r="M33" s="1">
        <f t="shared" si="10"/>
        <v>52.9</v>
      </c>
      <c r="N33" s="6"/>
      <c r="O33" s="5"/>
      <c r="P33" s="1">
        <f t="shared" si="8"/>
        <v>92</v>
      </c>
      <c r="Q33" s="19" t="str">
        <f t="shared" si="8"/>
        <v>-</v>
      </c>
      <c r="R33" s="1">
        <f t="shared" si="8"/>
        <v>8</v>
      </c>
      <c r="S33" s="2" t="str">
        <f t="shared" si="8"/>
        <v>=</v>
      </c>
      <c r="T33" s="1">
        <f t="shared" si="11"/>
        <v>84</v>
      </c>
      <c r="U33" s="6"/>
    </row>
    <row r="34" spans="1:21" ht="12.75">
      <c r="A34" s="5"/>
      <c r="B34" s="1">
        <f t="shared" si="6"/>
        <v>100.4</v>
      </c>
      <c r="C34" s="19" t="str">
        <f t="shared" si="6"/>
        <v>-</v>
      </c>
      <c r="D34" s="1">
        <f t="shared" si="6"/>
        <v>18</v>
      </c>
      <c r="E34" s="2" t="str">
        <f t="shared" si="6"/>
        <v>=</v>
      </c>
      <c r="F34" s="1">
        <f t="shared" si="9"/>
        <v>82.4</v>
      </c>
      <c r="G34" s="6"/>
      <c r="H34" s="5"/>
      <c r="I34" s="1">
        <f t="shared" si="7"/>
        <v>122.2</v>
      </c>
      <c r="J34" s="19" t="str">
        <f t="shared" si="7"/>
        <v>-</v>
      </c>
      <c r="K34" s="1">
        <f t="shared" si="7"/>
        <v>18</v>
      </c>
      <c r="L34" s="2" t="str">
        <f t="shared" si="7"/>
        <v>=</v>
      </c>
      <c r="M34" s="1">
        <f t="shared" si="10"/>
        <v>104.2</v>
      </c>
      <c r="N34" s="6"/>
      <c r="O34" s="5"/>
      <c r="P34" s="1">
        <f t="shared" si="8"/>
        <v>76.4</v>
      </c>
      <c r="Q34" s="19" t="str">
        <f t="shared" si="8"/>
        <v>-</v>
      </c>
      <c r="R34" s="1">
        <f t="shared" si="8"/>
        <v>18</v>
      </c>
      <c r="S34" s="2" t="str">
        <f t="shared" si="8"/>
        <v>=</v>
      </c>
      <c r="T34" s="1">
        <f t="shared" si="11"/>
        <v>58.400000000000006</v>
      </c>
      <c r="U34" s="6"/>
    </row>
    <row r="35" spans="1:21" ht="12.75">
      <c r="A35" s="5"/>
      <c r="B35" s="1">
        <f t="shared" si="6"/>
        <v>55.2</v>
      </c>
      <c r="C35" s="19" t="str">
        <f t="shared" si="6"/>
        <v>-</v>
      </c>
      <c r="D35" s="1">
        <f t="shared" si="6"/>
        <v>8</v>
      </c>
      <c r="E35" s="2" t="str">
        <f t="shared" si="6"/>
        <v>=</v>
      </c>
      <c r="F35" s="1">
        <f t="shared" si="9"/>
        <v>47.2</v>
      </c>
      <c r="G35" s="6"/>
      <c r="H35" s="5"/>
      <c r="I35" s="1">
        <f t="shared" si="7"/>
        <v>120.2</v>
      </c>
      <c r="J35" s="19" t="str">
        <f t="shared" si="7"/>
        <v>-</v>
      </c>
      <c r="K35" s="1">
        <f t="shared" si="7"/>
        <v>28</v>
      </c>
      <c r="L35" s="2" t="str">
        <f t="shared" si="7"/>
        <v>=</v>
      </c>
      <c r="M35" s="1">
        <f t="shared" si="10"/>
        <v>92.2</v>
      </c>
      <c r="N35" s="6"/>
      <c r="O35" s="5"/>
      <c r="P35" s="1">
        <f t="shared" si="8"/>
        <v>48.1</v>
      </c>
      <c r="Q35" s="19" t="str">
        <f t="shared" si="8"/>
        <v>-</v>
      </c>
      <c r="R35" s="1">
        <f t="shared" si="8"/>
        <v>28</v>
      </c>
      <c r="S35" s="2" t="str">
        <f t="shared" si="8"/>
        <v>=</v>
      </c>
      <c r="T35" s="1">
        <f t="shared" si="11"/>
        <v>20.1</v>
      </c>
      <c r="U35" s="6"/>
    </row>
    <row r="36" spans="1:21" ht="12.75">
      <c r="A36" s="5"/>
      <c r="B36" s="1">
        <f t="shared" si="6"/>
        <v>84.6</v>
      </c>
      <c r="C36" s="19" t="str">
        <f t="shared" si="6"/>
        <v>-</v>
      </c>
      <c r="D36" s="1">
        <f t="shared" si="6"/>
        <v>28</v>
      </c>
      <c r="E36" s="2" t="str">
        <f t="shared" si="6"/>
        <v>=</v>
      </c>
      <c r="F36" s="1">
        <f t="shared" si="9"/>
        <v>56.599999999999994</v>
      </c>
      <c r="G36" s="6"/>
      <c r="H36" s="5"/>
      <c r="I36" s="1">
        <f t="shared" si="7"/>
        <v>41.6</v>
      </c>
      <c r="J36" s="19" t="str">
        <f t="shared" si="7"/>
        <v>-</v>
      </c>
      <c r="K36" s="1">
        <f t="shared" si="7"/>
        <v>18</v>
      </c>
      <c r="L36" s="2" t="str">
        <f t="shared" si="7"/>
        <v>=</v>
      </c>
      <c r="M36" s="1">
        <f t="shared" si="10"/>
        <v>23.6</v>
      </c>
      <c r="N36" s="6"/>
      <c r="O36" s="5"/>
      <c r="P36" s="1">
        <f t="shared" si="8"/>
        <v>107.5</v>
      </c>
      <c r="Q36" s="19" t="str">
        <f t="shared" si="8"/>
        <v>-</v>
      </c>
      <c r="R36" s="1">
        <f t="shared" si="8"/>
        <v>28</v>
      </c>
      <c r="S36" s="2" t="str">
        <f t="shared" si="8"/>
        <v>=</v>
      </c>
      <c r="T36" s="1">
        <f t="shared" si="11"/>
        <v>79.5</v>
      </c>
      <c r="U36" s="6"/>
    </row>
    <row r="37" spans="1:21" ht="12.75">
      <c r="A37" s="5"/>
      <c r="B37" s="1">
        <f t="shared" si="6"/>
        <v>69</v>
      </c>
      <c r="C37" s="19" t="str">
        <f t="shared" si="6"/>
        <v>-</v>
      </c>
      <c r="D37" s="1">
        <f t="shared" si="6"/>
        <v>28</v>
      </c>
      <c r="E37" s="2" t="str">
        <f t="shared" si="6"/>
        <v>=</v>
      </c>
      <c r="F37" s="1">
        <f t="shared" si="9"/>
        <v>41</v>
      </c>
      <c r="G37" s="6"/>
      <c r="H37" s="5"/>
      <c r="I37" s="1">
        <f t="shared" si="7"/>
        <v>40.8</v>
      </c>
      <c r="J37" s="19" t="str">
        <f t="shared" si="7"/>
        <v>-</v>
      </c>
      <c r="K37" s="1">
        <f t="shared" si="7"/>
        <v>18</v>
      </c>
      <c r="L37" s="2" t="str">
        <f t="shared" si="7"/>
        <v>=</v>
      </c>
      <c r="M37" s="1">
        <f t="shared" si="10"/>
        <v>22.799999999999997</v>
      </c>
      <c r="N37" s="6"/>
      <c r="O37" s="5"/>
      <c r="P37" s="1">
        <f t="shared" si="8"/>
        <v>111.5</v>
      </c>
      <c r="Q37" s="19" t="str">
        <f t="shared" si="8"/>
        <v>-</v>
      </c>
      <c r="R37" s="1">
        <f t="shared" si="8"/>
        <v>28</v>
      </c>
      <c r="S37" s="2" t="str">
        <f t="shared" si="8"/>
        <v>=</v>
      </c>
      <c r="T37" s="1">
        <f t="shared" si="11"/>
        <v>83.5</v>
      </c>
      <c r="U37" s="6"/>
    </row>
    <row r="38" spans="1:21" ht="13.5" thickBot="1">
      <c r="A38" s="7"/>
      <c r="B38" s="8"/>
      <c r="C38" s="8"/>
      <c r="D38" s="8"/>
      <c r="E38" s="13"/>
      <c r="F38" s="8"/>
      <c r="G38" s="9"/>
      <c r="H38" s="7"/>
      <c r="I38" s="8"/>
      <c r="J38" s="8"/>
      <c r="K38" s="8"/>
      <c r="L38" s="13"/>
      <c r="M38" s="8"/>
      <c r="N38" s="9"/>
      <c r="O38" s="7"/>
      <c r="P38" s="8"/>
      <c r="Q38" s="8"/>
      <c r="R38" s="8"/>
      <c r="S38" s="13"/>
      <c r="T38" s="8"/>
      <c r="U38" s="9"/>
    </row>
    <row r="40" ht="12.75">
      <c r="A40" t="s">
        <v>8</v>
      </c>
    </row>
  </sheetData>
  <mergeCells count="4">
    <mergeCell ref="A1:U1"/>
    <mergeCell ref="B3:T3"/>
    <mergeCell ref="B5:T5"/>
    <mergeCell ref="B24:T24"/>
  </mergeCells>
  <printOptions/>
  <pageMargins left="0.55" right="0.59" top="0.66" bottom="0.79" header="0.38" footer="0.492125984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Feuil11"/>
  <dimension ref="A1:U45"/>
  <sheetViews>
    <sheetView workbookViewId="0" topLeftCell="A1">
      <selection activeCell="V8" sqref="V8"/>
    </sheetView>
  </sheetViews>
  <sheetFormatPr defaultColWidth="11.421875" defaultRowHeight="12.75"/>
  <cols>
    <col min="1" max="1" width="4.140625" style="0" customWidth="1"/>
    <col min="2" max="2" width="6.7109375" style="0" customWidth="1"/>
    <col min="3" max="3" width="1.8515625" style="0" customWidth="1"/>
    <col min="4" max="4" width="6.7109375" style="0" customWidth="1"/>
    <col min="5" max="5" width="2.140625" style="0" bestFit="1" customWidth="1"/>
    <col min="6" max="6" width="6.7109375" style="0" customWidth="1"/>
    <col min="7" max="8" width="3.7109375" style="0" customWidth="1"/>
    <col min="9" max="9" width="6.7109375" style="0" customWidth="1"/>
    <col min="10" max="10" width="2.00390625" style="0" bestFit="1" customWidth="1"/>
    <col min="11" max="11" width="6.7109375" style="0" customWidth="1"/>
    <col min="12" max="12" width="2.140625" style="0" bestFit="1" customWidth="1"/>
    <col min="13" max="13" width="6.7109375" style="0" customWidth="1"/>
    <col min="14" max="15" width="3.7109375" style="0" customWidth="1"/>
    <col min="16" max="16" width="6.7109375" style="0" customWidth="1"/>
    <col min="17" max="17" width="2.00390625" style="0" bestFit="1" customWidth="1"/>
    <col min="18" max="18" width="6.7109375" style="0" customWidth="1"/>
    <col min="19" max="19" width="2.140625" style="0" bestFit="1" customWidth="1"/>
    <col min="20" max="20" width="6.7109375" style="0" customWidth="1"/>
    <col min="21" max="21" width="3.7109375" style="0" customWidth="1"/>
  </cols>
  <sheetData>
    <row r="1" spans="1:21" ht="21" thickBot="1">
      <c r="A1" s="35" t="s">
        <v>22</v>
      </c>
      <c r="B1" s="36"/>
      <c r="C1" s="36"/>
      <c r="D1" s="36"/>
      <c r="E1" s="36"/>
      <c r="F1" s="36"/>
      <c r="G1" s="36"/>
      <c r="H1" s="36"/>
      <c r="I1" s="36"/>
      <c r="J1" s="36"/>
      <c r="K1" s="36"/>
      <c r="L1" s="36"/>
      <c r="M1" s="36"/>
      <c r="N1" s="36"/>
      <c r="O1" s="36"/>
      <c r="P1" s="36"/>
      <c r="Q1" s="36"/>
      <c r="R1" s="36"/>
      <c r="S1" s="36"/>
      <c r="T1" s="36"/>
      <c r="U1" s="37"/>
    </row>
    <row r="2" spans="1:21" ht="15" customHeight="1">
      <c r="A2" s="10"/>
      <c r="B2" s="10"/>
      <c r="C2" s="10"/>
      <c r="D2" s="10"/>
      <c r="E2" s="10"/>
      <c r="F2" s="10"/>
      <c r="G2" s="10"/>
      <c r="H2" s="10"/>
      <c r="I2" s="10"/>
      <c r="J2" s="10"/>
      <c r="K2" s="10"/>
      <c r="L2" s="10"/>
      <c r="M2" s="10"/>
      <c r="N2" s="10"/>
      <c r="O2" s="10"/>
      <c r="P2" s="10"/>
      <c r="Q2" s="10"/>
      <c r="R2" s="10"/>
      <c r="S2" s="10"/>
      <c r="T2" s="10"/>
      <c r="U2" s="10"/>
    </row>
    <row r="3" spans="1:21" ht="53.25" customHeight="1">
      <c r="A3" s="10"/>
      <c r="B3" s="38" t="s">
        <v>5</v>
      </c>
      <c r="C3" s="39"/>
      <c r="D3" s="39"/>
      <c r="E3" s="39"/>
      <c r="F3" s="39"/>
      <c r="G3" s="39"/>
      <c r="H3" s="39"/>
      <c r="I3" s="39"/>
      <c r="J3" s="39"/>
      <c r="K3" s="39"/>
      <c r="L3" s="39"/>
      <c r="M3" s="39"/>
      <c r="N3" s="39"/>
      <c r="O3" s="39"/>
      <c r="P3" s="39"/>
      <c r="Q3" s="39"/>
      <c r="R3" s="39"/>
      <c r="S3" s="39"/>
      <c r="T3" s="39"/>
      <c r="U3" s="10"/>
    </row>
    <row r="4" spans="1:21" ht="18.75" customHeight="1" thickBot="1">
      <c r="A4" s="10"/>
      <c r="B4" s="12"/>
      <c r="C4" s="11"/>
      <c r="D4" s="11"/>
      <c r="E4" s="11"/>
      <c r="F4" s="11"/>
      <c r="G4" s="11"/>
      <c r="H4" s="11"/>
      <c r="I4" s="11"/>
      <c r="J4" s="11"/>
      <c r="K4" s="11"/>
      <c r="L4" s="11"/>
      <c r="M4" s="11"/>
      <c r="N4" s="11"/>
      <c r="O4" s="11"/>
      <c r="P4" s="11"/>
      <c r="Q4" s="11"/>
      <c r="R4" s="11"/>
      <c r="S4" s="11"/>
      <c r="T4" s="11"/>
      <c r="U4" s="10"/>
    </row>
    <row r="5" spans="1:21" ht="28.5" customHeight="1" thickBot="1">
      <c r="A5" s="10"/>
      <c r="B5" s="46" t="s">
        <v>51</v>
      </c>
      <c r="C5" s="41"/>
      <c r="D5" s="41"/>
      <c r="E5" s="41"/>
      <c r="F5" s="41"/>
      <c r="G5" s="41"/>
      <c r="H5" s="41"/>
      <c r="I5" s="41"/>
      <c r="J5" s="41"/>
      <c r="K5" s="41"/>
      <c r="L5" s="41"/>
      <c r="M5" s="41"/>
      <c r="N5" s="41"/>
      <c r="O5" s="41"/>
      <c r="P5" s="41"/>
      <c r="Q5" s="41"/>
      <c r="R5" s="41"/>
      <c r="S5" s="41"/>
      <c r="T5" s="42"/>
      <c r="U5" s="10"/>
    </row>
    <row r="6" ht="13.5" thickBot="1"/>
    <row r="7" spans="1:21" s="24" customFormat="1" ht="12.75">
      <c r="A7" s="21"/>
      <c r="B7" s="22" t="s">
        <v>2</v>
      </c>
      <c r="C7" s="22"/>
      <c r="D7" s="22"/>
      <c r="E7" s="22"/>
      <c r="F7" s="22"/>
      <c r="G7" s="23"/>
      <c r="H7" s="21"/>
      <c r="I7" s="22" t="s">
        <v>3</v>
      </c>
      <c r="J7" s="22"/>
      <c r="K7" s="22"/>
      <c r="L7" s="22"/>
      <c r="M7" s="22"/>
      <c r="N7" s="23"/>
      <c r="O7" s="21"/>
      <c r="P7" s="22" t="s">
        <v>4</v>
      </c>
      <c r="Q7" s="22"/>
      <c r="R7" s="22"/>
      <c r="S7" s="22"/>
      <c r="T7" s="22"/>
      <c r="U7" s="23"/>
    </row>
    <row r="8" spans="1:21" ht="12.75">
      <c r="A8" s="5"/>
      <c r="B8" s="3"/>
      <c r="C8" s="3"/>
      <c r="D8" s="3"/>
      <c r="E8" s="3"/>
      <c r="F8" s="3"/>
      <c r="G8" s="6"/>
      <c r="H8" s="5"/>
      <c r="I8" s="3"/>
      <c r="J8" s="3"/>
      <c r="K8" s="3"/>
      <c r="L8" s="3"/>
      <c r="M8" s="3"/>
      <c r="N8" s="6"/>
      <c r="O8" s="5"/>
      <c r="P8" s="3"/>
      <c r="Q8" s="3"/>
      <c r="R8" s="3"/>
      <c r="S8" s="3"/>
      <c r="T8" s="3"/>
      <c r="U8" s="6"/>
    </row>
    <row r="9" spans="1:21" ht="12.75">
      <c r="A9" s="5"/>
      <c r="B9" s="1">
        <f ca="1">INT(RAND()*50)+1</f>
        <v>40</v>
      </c>
      <c r="C9" s="20" t="s">
        <v>0</v>
      </c>
      <c r="D9" s="1">
        <v>9</v>
      </c>
      <c r="E9" s="20" t="s">
        <v>1</v>
      </c>
      <c r="F9" s="1"/>
      <c r="G9" s="6"/>
      <c r="H9" s="5"/>
      <c r="I9" s="1">
        <f ca="1">INT(RAND()*50)+1</f>
        <v>26</v>
      </c>
      <c r="J9" s="20" t="s">
        <v>0</v>
      </c>
      <c r="K9" s="1">
        <v>9</v>
      </c>
      <c r="L9" s="20" t="s">
        <v>1</v>
      </c>
      <c r="M9" s="1"/>
      <c r="N9" s="6"/>
      <c r="O9" s="5"/>
      <c r="P9" s="1">
        <f ca="1">INT(RAND()*50)+1</f>
        <v>2</v>
      </c>
      <c r="Q9" s="20" t="s">
        <v>0</v>
      </c>
      <c r="R9" s="1">
        <v>9</v>
      </c>
      <c r="S9" s="20" t="s">
        <v>1</v>
      </c>
      <c r="T9" s="1"/>
      <c r="U9" s="6"/>
    </row>
    <row r="10" spans="1:21" ht="12.75">
      <c r="A10" s="5"/>
      <c r="B10" s="1">
        <f aca="true" ca="1" t="shared" si="0" ref="B10:B18">INT(RAND()*50)+1</f>
        <v>14</v>
      </c>
      <c r="C10" s="20" t="s">
        <v>0</v>
      </c>
      <c r="D10" s="1">
        <v>9</v>
      </c>
      <c r="E10" s="20" t="s">
        <v>1</v>
      </c>
      <c r="F10" s="1"/>
      <c r="G10" s="6"/>
      <c r="H10" s="5"/>
      <c r="I10" s="1">
        <f aca="true" ca="1" t="shared" si="1" ref="I10:I18">INT(RAND()*50)+1</f>
        <v>32</v>
      </c>
      <c r="J10" s="20" t="s">
        <v>0</v>
      </c>
      <c r="K10" s="1">
        <v>9</v>
      </c>
      <c r="L10" s="20" t="s">
        <v>1</v>
      </c>
      <c r="M10" s="1"/>
      <c r="N10" s="6"/>
      <c r="O10" s="5"/>
      <c r="P10" s="1">
        <f aca="true" ca="1" t="shared" si="2" ref="P10:P18">INT(RAND()*50)+1</f>
        <v>11</v>
      </c>
      <c r="Q10" s="20" t="s">
        <v>0</v>
      </c>
      <c r="R10" s="1">
        <v>9</v>
      </c>
      <c r="S10" s="20" t="s">
        <v>1</v>
      </c>
      <c r="T10" s="1"/>
      <c r="U10" s="6"/>
    </row>
    <row r="11" spans="1:21" ht="12.75">
      <c r="A11" s="5"/>
      <c r="B11" s="1">
        <f ca="1" t="shared" si="0"/>
        <v>46</v>
      </c>
      <c r="C11" s="20" t="s">
        <v>0</v>
      </c>
      <c r="D11" s="1">
        <v>9</v>
      </c>
      <c r="E11" s="20" t="s">
        <v>1</v>
      </c>
      <c r="F11" s="1"/>
      <c r="G11" s="6"/>
      <c r="H11" s="5"/>
      <c r="I11" s="1">
        <f ca="1" t="shared" si="1"/>
        <v>14</v>
      </c>
      <c r="J11" s="20" t="s">
        <v>0</v>
      </c>
      <c r="K11" s="1">
        <v>9</v>
      </c>
      <c r="L11" s="20" t="s">
        <v>1</v>
      </c>
      <c r="M11" s="1"/>
      <c r="N11" s="6"/>
      <c r="O11" s="5"/>
      <c r="P11" s="1">
        <f ca="1" t="shared" si="2"/>
        <v>25</v>
      </c>
      <c r="Q11" s="20" t="s">
        <v>0</v>
      </c>
      <c r="R11" s="1">
        <v>9</v>
      </c>
      <c r="S11" s="20" t="s">
        <v>1</v>
      </c>
      <c r="T11" s="1"/>
      <c r="U11" s="6"/>
    </row>
    <row r="12" spans="1:21" ht="12.75">
      <c r="A12" s="5"/>
      <c r="B12" s="1">
        <f ca="1" t="shared" si="0"/>
        <v>29</v>
      </c>
      <c r="C12" s="20" t="s">
        <v>0</v>
      </c>
      <c r="D12" s="1">
        <v>9</v>
      </c>
      <c r="E12" s="20" t="s">
        <v>1</v>
      </c>
      <c r="F12" s="1"/>
      <c r="G12" s="6"/>
      <c r="H12" s="5"/>
      <c r="I12" s="1">
        <f ca="1" t="shared" si="1"/>
        <v>2</v>
      </c>
      <c r="J12" s="20" t="s">
        <v>0</v>
      </c>
      <c r="K12" s="1">
        <v>9</v>
      </c>
      <c r="L12" s="20" t="s">
        <v>1</v>
      </c>
      <c r="M12" s="1"/>
      <c r="N12" s="6"/>
      <c r="O12" s="5"/>
      <c r="P12" s="1">
        <f ca="1" t="shared" si="2"/>
        <v>12</v>
      </c>
      <c r="Q12" s="20" t="s">
        <v>0</v>
      </c>
      <c r="R12" s="1">
        <v>9</v>
      </c>
      <c r="S12" s="20" t="s">
        <v>1</v>
      </c>
      <c r="T12" s="1"/>
      <c r="U12" s="6"/>
    </row>
    <row r="13" spans="1:21" ht="12.75">
      <c r="A13" s="5"/>
      <c r="B13" s="1">
        <f ca="1" t="shared" si="0"/>
        <v>49</v>
      </c>
      <c r="C13" s="20" t="s">
        <v>0</v>
      </c>
      <c r="D13" s="1">
        <v>9</v>
      </c>
      <c r="E13" s="20" t="s">
        <v>1</v>
      </c>
      <c r="F13" s="1"/>
      <c r="G13" s="6"/>
      <c r="H13" s="5"/>
      <c r="I13" s="1">
        <f ca="1" t="shared" si="1"/>
        <v>50</v>
      </c>
      <c r="J13" s="20" t="s">
        <v>0</v>
      </c>
      <c r="K13" s="1">
        <v>9</v>
      </c>
      <c r="L13" s="20" t="s">
        <v>1</v>
      </c>
      <c r="M13" s="1"/>
      <c r="N13" s="6"/>
      <c r="O13" s="5"/>
      <c r="P13" s="1">
        <f ca="1" t="shared" si="2"/>
        <v>8</v>
      </c>
      <c r="Q13" s="20" t="s">
        <v>0</v>
      </c>
      <c r="R13" s="1">
        <v>9</v>
      </c>
      <c r="S13" s="20" t="s">
        <v>1</v>
      </c>
      <c r="T13" s="1"/>
      <c r="U13" s="6"/>
    </row>
    <row r="14" spans="1:21" ht="12.75">
      <c r="A14" s="5"/>
      <c r="B14" s="1">
        <f ca="1" t="shared" si="0"/>
        <v>25</v>
      </c>
      <c r="C14" s="20" t="s">
        <v>0</v>
      </c>
      <c r="D14" s="1">
        <v>9</v>
      </c>
      <c r="E14" s="20" t="s">
        <v>1</v>
      </c>
      <c r="F14" s="1"/>
      <c r="G14" s="6"/>
      <c r="H14" s="5"/>
      <c r="I14" s="1">
        <f ca="1" t="shared" si="1"/>
        <v>45</v>
      </c>
      <c r="J14" s="20" t="s">
        <v>0</v>
      </c>
      <c r="K14" s="1">
        <v>9</v>
      </c>
      <c r="L14" s="20" t="s">
        <v>1</v>
      </c>
      <c r="M14" s="1"/>
      <c r="N14" s="6"/>
      <c r="O14" s="5"/>
      <c r="P14" s="1">
        <f ca="1" t="shared" si="2"/>
        <v>6</v>
      </c>
      <c r="Q14" s="20" t="s">
        <v>0</v>
      </c>
      <c r="R14" s="1">
        <v>9</v>
      </c>
      <c r="S14" s="20" t="s">
        <v>1</v>
      </c>
      <c r="T14" s="1"/>
      <c r="U14" s="6"/>
    </row>
    <row r="15" spans="1:21" ht="12.75">
      <c r="A15" s="5"/>
      <c r="B15" s="1">
        <f ca="1" t="shared" si="0"/>
        <v>12</v>
      </c>
      <c r="C15" s="20" t="s">
        <v>0</v>
      </c>
      <c r="D15" s="1">
        <v>9</v>
      </c>
      <c r="E15" s="20" t="s">
        <v>1</v>
      </c>
      <c r="F15" s="1"/>
      <c r="G15" s="6"/>
      <c r="H15" s="5"/>
      <c r="I15" s="1">
        <f ca="1" t="shared" si="1"/>
        <v>42</v>
      </c>
      <c r="J15" s="20" t="s">
        <v>0</v>
      </c>
      <c r="K15" s="1">
        <v>9</v>
      </c>
      <c r="L15" s="20" t="s">
        <v>1</v>
      </c>
      <c r="M15" s="1"/>
      <c r="N15" s="6"/>
      <c r="O15" s="5"/>
      <c r="P15" s="1">
        <f ca="1" t="shared" si="2"/>
        <v>28</v>
      </c>
      <c r="Q15" s="20" t="s">
        <v>0</v>
      </c>
      <c r="R15" s="1">
        <v>9</v>
      </c>
      <c r="S15" s="20" t="s">
        <v>1</v>
      </c>
      <c r="T15" s="1"/>
      <c r="U15" s="6"/>
    </row>
    <row r="16" spans="1:21" ht="12.75">
      <c r="A16" s="5"/>
      <c r="B16" s="1">
        <f ca="1" t="shared" si="0"/>
        <v>29</v>
      </c>
      <c r="C16" s="20" t="s">
        <v>0</v>
      </c>
      <c r="D16" s="1">
        <v>9</v>
      </c>
      <c r="E16" s="20" t="s">
        <v>1</v>
      </c>
      <c r="F16" s="1"/>
      <c r="G16" s="6"/>
      <c r="H16" s="5"/>
      <c r="I16" s="1">
        <f ca="1" t="shared" si="1"/>
        <v>38</v>
      </c>
      <c r="J16" s="20" t="s">
        <v>0</v>
      </c>
      <c r="K16" s="1">
        <v>9</v>
      </c>
      <c r="L16" s="20" t="s">
        <v>1</v>
      </c>
      <c r="M16" s="1"/>
      <c r="N16" s="6"/>
      <c r="O16" s="5"/>
      <c r="P16" s="1">
        <f ca="1" t="shared" si="2"/>
        <v>21</v>
      </c>
      <c r="Q16" s="20" t="s">
        <v>0</v>
      </c>
      <c r="R16" s="1">
        <v>9</v>
      </c>
      <c r="S16" s="20" t="s">
        <v>1</v>
      </c>
      <c r="T16" s="1"/>
      <c r="U16" s="6"/>
    </row>
    <row r="17" spans="1:21" ht="12.75">
      <c r="A17" s="5"/>
      <c r="B17" s="1">
        <f ca="1" t="shared" si="0"/>
        <v>13</v>
      </c>
      <c r="C17" s="20" t="s">
        <v>0</v>
      </c>
      <c r="D17" s="1">
        <v>9</v>
      </c>
      <c r="E17" s="20" t="s">
        <v>1</v>
      </c>
      <c r="F17" s="1"/>
      <c r="G17" s="6"/>
      <c r="H17" s="5"/>
      <c r="I17" s="1">
        <f ca="1" t="shared" si="1"/>
        <v>9</v>
      </c>
      <c r="J17" s="20" t="s">
        <v>0</v>
      </c>
      <c r="K17" s="1">
        <v>9</v>
      </c>
      <c r="L17" s="20" t="s">
        <v>1</v>
      </c>
      <c r="M17" s="1"/>
      <c r="N17" s="6"/>
      <c r="O17" s="5"/>
      <c r="P17" s="1">
        <f ca="1" t="shared" si="2"/>
        <v>17</v>
      </c>
      <c r="Q17" s="20" t="s">
        <v>0</v>
      </c>
      <c r="R17" s="1">
        <v>9</v>
      </c>
      <c r="S17" s="20" t="s">
        <v>1</v>
      </c>
      <c r="T17" s="1"/>
      <c r="U17" s="6"/>
    </row>
    <row r="18" spans="1:21" ht="12.75">
      <c r="A18" s="5"/>
      <c r="B18" s="1">
        <f ca="1" t="shared" si="0"/>
        <v>27</v>
      </c>
      <c r="C18" s="20" t="s">
        <v>0</v>
      </c>
      <c r="D18" s="1">
        <v>9</v>
      </c>
      <c r="E18" s="20" t="s">
        <v>1</v>
      </c>
      <c r="F18" s="1"/>
      <c r="G18" s="6"/>
      <c r="H18" s="5"/>
      <c r="I18" s="1">
        <f ca="1" t="shared" si="1"/>
        <v>35</v>
      </c>
      <c r="J18" s="20" t="s">
        <v>0</v>
      </c>
      <c r="K18" s="1">
        <v>9</v>
      </c>
      <c r="L18" s="20" t="s">
        <v>1</v>
      </c>
      <c r="M18" s="1"/>
      <c r="N18" s="6"/>
      <c r="O18" s="5"/>
      <c r="P18" s="1">
        <f ca="1" t="shared" si="2"/>
        <v>2</v>
      </c>
      <c r="Q18" s="20" t="s">
        <v>0</v>
      </c>
      <c r="R18" s="1">
        <v>9</v>
      </c>
      <c r="S18" s="20" t="s">
        <v>1</v>
      </c>
      <c r="T18" s="1"/>
      <c r="U18" s="6"/>
    </row>
    <row r="19" spans="1:21" ht="12.75">
      <c r="A19" s="5"/>
      <c r="B19" s="3"/>
      <c r="C19" s="3"/>
      <c r="D19" s="3"/>
      <c r="E19" s="4"/>
      <c r="F19" s="3"/>
      <c r="G19" s="6"/>
      <c r="H19" s="5"/>
      <c r="I19" s="3"/>
      <c r="J19" s="3"/>
      <c r="K19" s="3"/>
      <c r="L19" s="4"/>
      <c r="M19" s="3"/>
      <c r="N19" s="6"/>
      <c r="O19" s="5"/>
      <c r="P19" s="3"/>
      <c r="Q19" s="3"/>
      <c r="R19" s="3"/>
      <c r="S19" s="4"/>
      <c r="T19" s="3"/>
      <c r="U19" s="6"/>
    </row>
    <row r="20" spans="1:21" s="14" customFormat="1" ht="12.75">
      <c r="A20" s="15"/>
      <c r="B20" s="16" t="s">
        <v>26</v>
      </c>
      <c r="C20" s="16"/>
      <c r="D20" s="16"/>
      <c r="E20" s="17"/>
      <c r="F20" s="16"/>
      <c r="G20" s="18"/>
      <c r="H20" s="15"/>
      <c r="I20" s="16" t="s">
        <v>26</v>
      </c>
      <c r="J20" s="16"/>
      <c r="K20" s="16"/>
      <c r="L20" s="17"/>
      <c r="M20" s="16"/>
      <c r="N20" s="18"/>
      <c r="O20" s="15"/>
      <c r="P20" s="16" t="s">
        <v>26</v>
      </c>
      <c r="Q20" s="16"/>
      <c r="R20" s="16"/>
      <c r="S20" s="17"/>
      <c r="T20" s="16"/>
      <c r="U20" s="18"/>
    </row>
    <row r="21" spans="1:21" ht="13.5" thickBot="1">
      <c r="A21" s="7"/>
      <c r="B21" s="8"/>
      <c r="C21" s="8"/>
      <c r="D21" s="8"/>
      <c r="E21" s="8"/>
      <c r="F21" s="8"/>
      <c r="G21" s="9"/>
      <c r="H21" s="7"/>
      <c r="I21" s="8"/>
      <c r="J21" s="8"/>
      <c r="K21" s="8"/>
      <c r="L21" s="8"/>
      <c r="M21" s="8"/>
      <c r="N21" s="9"/>
      <c r="O21" s="7"/>
      <c r="P21" s="8"/>
      <c r="Q21" s="8"/>
      <c r="R21" s="8"/>
      <c r="S21" s="8"/>
      <c r="T21" s="8"/>
      <c r="U21" s="9"/>
    </row>
    <row r="24" spans="2:20" ht="54.75" customHeight="1">
      <c r="B24" s="43" t="s">
        <v>7</v>
      </c>
      <c r="C24" s="34"/>
      <c r="D24" s="34"/>
      <c r="E24" s="34"/>
      <c r="F24" s="34"/>
      <c r="G24" s="34"/>
      <c r="H24" s="34"/>
      <c r="I24" s="34"/>
      <c r="J24" s="34"/>
      <c r="K24" s="34"/>
      <c r="L24" s="34"/>
      <c r="M24" s="34"/>
      <c r="N24" s="34"/>
      <c r="O24" s="34"/>
      <c r="P24" s="34"/>
      <c r="Q24" s="34"/>
      <c r="R24" s="34"/>
      <c r="S24" s="34"/>
      <c r="T24" s="34"/>
    </row>
    <row r="25" ht="13.5" thickBot="1"/>
    <row r="26" spans="1:21" s="24" customFormat="1" ht="12.75">
      <c r="A26" s="21"/>
      <c r="B26" s="22" t="s">
        <v>2</v>
      </c>
      <c r="C26" s="22"/>
      <c r="D26" s="22"/>
      <c r="E26" s="22"/>
      <c r="F26" s="22"/>
      <c r="G26" s="23"/>
      <c r="H26" s="21"/>
      <c r="I26" s="22" t="s">
        <v>3</v>
      </c>
      <c r="J26" s="22"/>
      <c r="K26" s="22"/>
      <c r="L26" s="22"/>
      <c r="M26" s="22"/>
      <c r="N26" s="23"/>
      <c r="O26" s="21"/>
      <c r="P26" s="22" t="s">
        <v>4</v>
      </c>
      <c r="Q26" s="22"/>
      <c r="R26" s="22"/>
      <c r="S26" s="22"/>
      <c r="T26" s="22"/>
      <c r="U26" s="23"/>
    </row>
    <row r="27" spans="1:21" ht="12.75">
      <c r="A27" s="5"/>
      <c r="B27" s="3"/>
      <c r="C27" s="3"/>
      <c r="D27" s="3"/>
      <c r="E27" s="3"/>
      <c r="F27" s="3"/>
      <c r="G27" s="6"/>
      <c r="H27" s="5"/>
      <c r="I27" s="3"/>
      <c r="J27" s="3"/>
      <c r="K27" s="3"/>
      <c r="L27" s="3"/>
      <c r="M27" s="3"/>
      <c r="N27" s="6"/>
      <c r="O27" s="5"/>
      <c r="P27" s="3"/>
      <c r="Q27" s="3"/>
      <c r="R27" s="3"/>
      <c r="S27" s="3"/>
      <c r="T27" s="3"/>
      <c r="U27" s="6"/>
    </row>
    <row r="28" spans="1:21" ht="12.75">
      <c r="A28" s="5"/>
      <c r="B28" s="1">
        <f aca="true" t="shared" si="3" ref="B28:E37">B9</f>
        <v>40</v>
      </c>
      <c r="C28" s="1" t="str">
        <f t="shared" si="3"/>
        <v>x</v>
      </c>
      <c r="D28" s="1">
        <f t="shared" si="3"/>
        <v>9</v>
      </c>
      <c r="E28" s="2" t="str">
        <f t="shared" si="3"/>
        <v>=</v>
      </c>
      <c r="F28" s="1">
        <f>D28*B28</f>
        <v>360</v>
      </c>
      <c r="G28" s="6"/>
      <c r="H28" s="5"/>
      <c r="I28" s="1">
        <f aca="true" t="shared" si="4" ref="I28:L37">I9</f>
        <v>26</v>
      </c>
      <c r="J28" s="19" t="str">
        <f t="shared" si="4"/>
        <v>x</v>
      </c>
      <c r="K28" s="1">
        <f t="shared" si="4"/>
        <v>9</v>
      </c>
      <c r="L28" s="2" t="str">
        <f t="shared" si="4"/>
        <v>=</v>
      </c>
      <c r="M28" s="1">
        <f>K28*I28</f>
        <v>234</v>
      </c>
      <c r="N28" s="6"/>
      <c r="O28" s="5"/>
      <c r="P28" s="1">
        <f aca="true" t="shared" si="5" ref="P28:S37">P9</f>
        <v>2</v>
      </c>
      <c r="Q28" s="19" t="str">
        <f t="shared" si="5"/>
        <v>x</v>
      </c>
      <c r="R28" s="1">
        <f t="shared" si="5"/>
        <v>9</v>
      </c>
      <c r="S28" s="2" t="str">
        <f t="shared" si="5"/>
        <v>=</v>
      </c>
      <c r="T28" s="1">
        <f>R28*P28</f>
        <v>18</v>
      </c>
      <c r="U28" s="6"/>
    </row>
    <row r="29" spans="1:21" ht="12.75">
      <c r="A29" s="5"/>
      <c r="B29" s="1">
        <f t="shared" si="3"/>
        <v>14</v>
      </c>
      <c r="C29" s="1" t="str">
        <f t="shared" si="3"/>
        <v>x</v>
      </c>
      <c r="D29" s="1">
        <f t="shared" si="3"/>
        <v>9</v>
      </c>
      <c r="E29" s="2" t="str">
        <f t="shared" si="3"/>
        <v>=</v>
      </c>
      <c r="F29" s="1">
        <f aca="true" t="shared" si="6" ref="F29:F37">D29*B29</f>
        <v>126</v>
      </c>
      <c r="G29" s="6"/>
      <c r="H29" s="5"/>
      <c r="I29" s="1">
        <f t="shared" si="4"/>
        <v>32</v>
      </c>
      <c r="J29" s="19" t="str">
        <f t="shared" si="4"/>
        <v>x</v>
      </c>
      <c r="K29" s="1">
        <f t="shared" si="4"/>
        <v>9</v>
      </c>
      <c r="L29" s="2" t="str">
        <f t="shared" si="4"/>
        <v>=</v>
      </c>
      <c r="M29" s="1">
        <f aca="true" t="shared" si="7" ref="M29:M37">K29*I29</f>
        <v>288</v>
      </c>
      <c r="N29" s="6"/>
      <c r="O29" s="5"/>
      <c r="P29" s="1">
        <f t="shared" si="5"/>
        <v>11</v>
      </c>
      <c r="Q29" s="19" t="str">
        <f t="shared" si="5"/>
        <v>x</v>
      </c>
      <c r="R29" s="1">
        <f t="shared" si="5"/>
        <v>9</v>
      </c>
      <c r="S29" s="2" t="str">
        <f t="shared" si="5"/>
        <v>=</v>
      </c>
      <c r="T29" s="1">
        <f aca="true" t="shared" si="8" ref="T29:T37">R29*P29</f>
        <v>99</v>
      </c>
      <c r="U29" s="6"/>
    </row>
    <row r="30" spans="1:21" ht="12.75">
      <c r="A30" s="5"/>
      <c r="B30" s="1">
        <f t="shared" si="3"/>
        <v>46</v>
      </c>
      <c r="C30" s="1" t="str">
        <f t="shared" si="3"/>
        <v>x</v>
      </c>
      <c r="D30" s="1">
        <f t="shared" si="3"/>
        <v>9</v>
      </c>
      <c r="E30" s="2" t="str">
        <f t="shared" si="3"/>
        <v>=</v>
      </c>
      <c r="F30" s="1">
        <f t="shared" si="6"/>
        <v>414</v>
      </c>
      <c r="G30" s="6"/>
      <c r="H30" s="5"/>
      <c r="I30" s="1">
        <f t="shared" si="4"/>
        <v>14</v>
      </c>
      <c r="J30" s="19" t="str">
        <f t="shared" si="4"/>
        <v>x</v>
      </c>
      <c r="K30" s="1">
        <f t="shared" si="4"/>
        <v>9</v>
      </c>
      <c r="L30" s="2" t="str">
        <f t="shared" si="4"/>
        <v>=</v>
      </c>
      <c r="M30" s="1">
        <f t="shared" si="7"/>
        <v>126</v>
      </c>
      <c r="N30" s="6"/>
      <c r="O30" s="5"/>
      <c r="P30" s="1">
        <f t="shared" si="5"/>
        <v>25</v>
      </c>
      <c r="Q30" s="19" t="str">
        <f t="shared" si="5"/>
        <v>x</v>
      </c>
      <c r="R30" s="1">
        <f t="shared" si="5"/>
        <v>9</v>
      </c>
      <c r="S30" s="2" t="str">
        <f t="shared" si="5"/>
        <v>=</v>
      </c>
      <c r="T30" s="1">
        <f t="shared" si="8"/>
        <v>225</v>
      </c>
      <c r="U30" s="6"/>
    </row>
    <row r="31" spans="1:21" ht="12.75">
      <c r="A31" s="5"/>
      <c r="B31" s="1">
        <f t="shared" si="3"/>
        <v>29</v>
      </c>
      <c r="C31" s="1" t="str">
        <f t="shared" si="3"/>
        <v>x</v>
      </c>
      <c r="D31" s="1">
        <f t="shared" si="3"/>
        <v>9</v>
      </c>
      <c r="E31" s="2" t="str">
        <f t="shared" si="3"/>
        <v>=</v>
      </c>
      <c r="F31" s="1">
        <f t="shared" si="6"/>
        <v>261</v>
      </c>
      <c r="G31" s="6"/>
      <c r="H31" s="5"/>
      <c r="I31" s="1">
        <f t="shared" si="4"/>
        <v>2</v>
      </c>
      <c r="J31" s="19" t="str">
        <f t="shared" si="4"/>
        <v>x</v>
      </c>
      <c r="K31" s="1">
        <f t="shared" si="4"/>
        <v>9</v>
      </c>
      <c r="L31" s="2" t="str">
        <f t="shared" si="4"/>
        <v>=</v>
      </c>
      <c r="M31" s="1">
        <f t="shared" si="7"/>
        <v>18</v>
      </c>
      <c r="N31" s="6"/>
      <c r="O31" s="5"/>
      <c r="P31" s="1">
        <f t="shared" si="5"/>
        <v>12</v>
      </c>
      <c r="Q31" s="19" t="str">
        <f t="shared" si="5"/>
        <v>x</v>
      </c>
      <c r="R31" s="1">
        <f t="shared" si="5"/>
        <v>9</v>
      </c>
      <c r="S31" s="2" t="str">
        <f t="shared" si="5"/>
        <v>=</v>
      </c>
      <c r="T31" s="1">
        <f t="shared" si="8"/>
        <v>108</v>
      </c>
      <c r="U31" s="6"/>
    </row>
    <row r="32" spans="1:21" ht="12.75">
      <c r="A32" s="5"/>
      <c r="B32" s="1">
        <f t="shared" si="3"/>
        <v>49</v>
      </c>
      <c r="C32" s="1" t="str">
        <f t="shared" si="3"/>
        <v>x</v>
      </c>
      <c r="D32" s="1">
        <f t="shared" si="3"/>
        <v>9</v>
      </c>
      <c r="E32" s="2" t="str">
        <f t="shared" si="3"/>
        <v>=</v>
      </c>
      <c r="F32" s="1">
        <f t="shared" si="6"/>
        <v>441</v>
      </c>
      <c r="G32" s="6"/>
      <c r="H32" s="5"/>
      <c r="I32" s="1">
        <f t="shared" si="4"/>
        <v>50</v>
      </c>
      <c r="J32" s="19" t="str">
        <f t="shared" si="4"/>
        <v>x</v>
      </c>
      <c r="K32" s="1">
        <f t="shared" si="4"/>
        <v>9</v>
      </c>
      <c r="L32" s="2" t="str">
        <f t="shared" si="4"/>
        <v>=</v>
      </c>
      <c r="M32" s="1">
        <f t="shared" si="7"/>
        <v>450</v>
      </c>
      <c r="N32" s="6"/>
      <c r="O32" s="5"/>
      <c r="P32" s="1">
        <f t="shared" si="5"/>
        <v>8</v>
      </c>
      <c r="Q32" s="19" t="str">
        <f t="shared" si="5"/>
        <v>x</v>
      </c>
      <c r="R32" s="1">
        <f t="shared" si="5"/>
        <v>9</v>
      </c>
      <c r="S32" s="2" t="str">
        <f t="shared" si="5"/>
        <v>=</v>
      </c>
      <c r="T32" s="1">
        <f t="shared" si="8"/>
        <v>72</v>
      </c>
      <c r="U32" s="6"/>
    </row>
    <row r="33" spans="1:21" ht="12.75">
      <c r="A33" s="5"/>
      <c r="B33" s="1">
        <f t="shared" si="3"/>
        <v>25</v>
      </c>
      <c r="C33" s="1" t="str">
        <f t="shared" si="3"/>
        <v>x</v>
      </c>
      <c r="D33" s="1">
        <f t="shared" si="3"/>
        <v>9</v>
      </c>
      <c r="E33" s="2" t="str">
        <f t="shared" si="3"/>
        <v>=</v>
      </c>
      <c r="F33" s="1">
        <f t="shared" si="6"/>
        <v>225</v>
      </c>
      <c r="G33" s="6"/>
      <c r="H33" s="5"/>
      <c r="I33" s="1">
        <f t="shared" si="4"/>
        <v>45</v>
      </c>
      <c r="J33" s="19" t="str">
        <f t="shared" si="4"/>
        <v>x</v>
      </c>
      <c r="K33" s="1">
        <f t="shared" si="4"/>
        <v>9</v>
      </c>
      <c r="L33" s="2" t="str">
        <f t="shared" si="4"/>
        <v>=</v>
      </c>
      <c r="M33" s="1">
        <f t="shared" si="7"/>
        <v>405</v>
      </c>
      <c r="N33" s="6"/>
      <c r="O33" s="5"/>
      <c r="P33" s="1">
        <f t="shared" si="5"/>
        <v>6</v>
      </c>
      <c r="Q33" s="19" t="str">
        <f t="shared" si="5"/>
        <v>x</v>
      </c>
      <c r="R33" s="1">
        <f t="shared" si="5"/>
        <v>9</v>
      </c>
      <c r="S33" s="2" t="str">
        <f t="shared" si="5"/>
        <v>=</v>
      </c>
      <c r="T33" s="1">
        <f t="shared" si="8"/>
        <v>54</v>
      </c>
      <c r="U33" s="6"/>
    </row>
    <row r="34" spans="1:21" ht="12.75">
      <c r="A34" s="5"/>
      <c r="B34" s="1">
        <f t="shared" si="3"/>
        <v>12</v>
      </c>
      <c r="C34" s="1" t="str">
        <f t="shared" si="3"/>
        <v>x</v>
      </c>
      <c r="D34" s="1">
        <f t="shared" si="3"/>
        <v>9</v>
      </c>
      <c r="E34" s="2" t="str">
        <f t="shared" si="3"/>
        <v>=</v>
      </c>
      <c r="F34" s="1">
        <f t="shared" si="6"/>
        <v>108</v>
      </c>
      <c r="G34" s="6"/>
      <c r="H34" s="5"/>
      <c r="I34" s="1">
        <f t="shared" si="4"/>
        <v>42</v>
      </c>
      <c r="J34" s="19" t="str">
        <f t="shared" si="4"/>
        <v>x</v>
      </c>
      <c r="K34" s="1">
        <f t="shared" si="4"/>
        <v>9</v>
      </c>
      <c r="L34" s="2" t="str">
        <f t="shared" si="4"/>
        <v>=</v>
      </c>
      <c r="M34" s="1">
        <f t="shared" si="7"/>
        <v>378</v>
      </c>
      <c r="N34" s="6"/>
      <c r="O34" s="5"/>
      <c r="P34" s="1">
        <f t="shared" si="5"/>
        <v>28</v>
      </c>
      <c r="Q34" s="19" t="str">
        <f t="shared" si="5"/>
        <v>x</v>
      </c>
      <c r="R34" s="1">
        <f t="shared" si="5"/>
        <v>9</v>
      </c>
      <c r="S34" s="2" t="str">
        <f t="shared" si="5"/>
        <v>=</v>
      </c>
      <c r="T34" s="1">
        <f t="shared" si="8"/>
        <v>252</v>
      </c>
      <c r="U34" s="6"/>
    </row>
    <row r="35" spans="1:21" ht="12.75">
      <c r="A35" s="5"/>
      <c r="B35" s="1">
        <f t="shared" si="3"/>
        <v>29</v>
      </c>
      <c r="C35" s="1" t="str">
        <f t="shared" si="3"/>
        <v>x</v>
      </c>
      <c r="D35" s="1">
        <f t="shared" si="3"/>
        <v>9</v>
      </c>
      <c r="E35" s="2" t="str">
        <f t="shared" si="3"/>
        <v>=</v>
      </c>
      <c r="F35" s="1">
        <f t="shared" si="6"/>
        <v>261</v>
      </c>
      <c r="G35" s="6"/>
      <c r="H35" s="5"/>
      <c r="I35" s="1">
        <f t="shared" si="4"/>
        <v>38</v>
      </c>
      <c r="J35" s="19" t="str">
        <f t="shared" si="4"/>
        <v>x</v>
      </c>
      <c r="K35" s="1">
        <f t="shared" si="4"/>
        <v>9</v>
      </c>
      <c r="L35" s="2" t="str">
        <f t="shared" si="4"/>
        <v>=</v>
      </c>
      <c r="M35" s="1">
        <f t="shared" si="7"/>
        <v>342</v>
      </c>
      <c r="N35" s="6"/>
      <c r="O35" s="5"/>
      <c r="P35" s="1">
        <f t="shared" si="5"/>
        <v>21</v>
      </c>
      <c r="Q35" s="19" t="str">
        <f t="shared" si="5"/>
        <v>x</v>
      </c>
      <c r="R35" s="1">
        <f t="shared" si="5"/>
        <v>9</v>
      </c>
      <c r="S35" s="2" t="str">
        <f t="shared" si="5"/>
        <v>=</v>
      </c>
      <c r="T35" s="1">
        <f t="shared" si="8"/>
        <v>189</v>
      </c>
      <c r="U35" s="6"/>
    </row>
    <row r="36" spans="1:21" ht="12.75">
      <c r="A36" s="5"/>
      <c r="B36" s="1">
        <f t="shared" si="3"/>
        <v>13</v>
      </c>
      <c r="C36" s="1" t="str">
        <f t="shared" si="3"/>
        <v>x</v>
      </c>
      <c r="D36" s="1">
        <f t="shared" si="3"/>
        <v>9</v>
      </c>
      <c r="E36" s="2" t="str">
        <f t="shared" si="3"/>
        <v>=</v>
      </c>
      <c r="F36" s="1">
        <f t="shared" si="6"/>
        <v>117</v>
      </c>
      <c r="G36" s="6"/>
      <c r="H36" s="5"/>
      <c r="I36" s="1">
        <f t="shared" si="4"/>
        <v>9</v>
      </c>
      <c r="J36" s="19" t="str">
        <f t="shared" si="4"/>
        <v>x</v>
      </c>
      <c r="K36" s="1">
        <f t="shared" si="4"/>
        <v>9</v>
      </c>
      <c r="L36" s="2" t="str">
        <f t="shared" si="4"/>
        <v>=</v>
      </c>
      <c r="M36" s="1">
        <f t="shared" si="7"/>
        <v>81</v>
      </c>
      <c r="N36" s="6"/>
      <c r="O36" s="5"/>
      <c r="P36" s="1">
        <f t="shared" si="5"/>
        <v>17</v>
      </c>
      <c r="Q36" s="19" t="str">
        <f t="shared" si="5"/>
        <v>x</v>
      </c>
      <c r="R36" s="1">
        <f t="shared" si="5"/>
        <v>9</v>
      </c>
      <c r="S36" s="2" t="str">
        <f t="shared" si="5"/>
        <v>=</v>
      </c>
      <c r="T36" s="1">
        <f t="shared" si="8"/>
        <v>153</v>
      </c>
      <c r="U36" s="6"/>
    </row>
    <row r="37" spans="1:21" ht="12.75">
      <c r="A37" s="5"/>
      <c r="B37" s="1">
        <f t="shared" si="3"/>
        <v>27</v>
      </c>
      <c r="C37" s="1" t="str">
        <f t="shared" si="3"/>
        <v>x</v>
      </c>
      <c r="D37" s="1">
        <f t="shared" si="3"/>
        <v>9</v>
      </c>
      <c r="E37" s="2" t="str">
        <f t="shared" si="3"/>
        <v>=</v>
      </c>
      <c r="F37" s="1">
        <f t="shared" si="6"/>
        <v>243</v>
      </c>
      <c r="G37" s="6"/>
      <c r="H37" s="5"/>
      <c r="I37" s="1">
        <f t="shared" si="4"/>
        <v>35</v>
      </c>
      <c r="J37" s="19" t="str">
        <f t="shared" si="4"/>
        <v>x</v>
      </c>
      <c r="K37" s="1">
        <f t="shared" si="4"/>
        <v>9</v>
      </c>
      <c r="L37" s="2" t="str">
        <f t="shared" si="4"/>
        <v>=</v>
      </c>
      <c r="M37" s="1">
        <f t="shared" si="7"/>
        <v>315</v>
      </c>
      <c r="N37" s="6"/>
      <c r="O37" s="5"/>
      <c r="P37" s="1">
        <f t="shared" si="5"/>
        <v>2</v>
      </c>
      <c r="Q37" s="19" t="str">
        <f t="shared" si="5"/>
        <v>x</v>
      </c>
      <c r="R37" s="1">
        <f t="shared" si="5"/>
        <v>9</v>
      </c>
      <c r="S37" s="2" t="str">
        <f t="shared" si="5"/>
        <v>=</v>
      </c>
      <c r="T37" s="1">
        <f t="shared" si="8"/>
        <v>18</v>
      </c>
      <c r="U37" s="6"/>
    </row>
    <row r="38" spans="1:21" ht="13.5" thickBot="1">
      <c r="A38" s="7"/>
      <c r="B38" s="8"/>
      <c r="C38" s="8"/>
      <c r="D38" s="8"/>
      <c r="E38" s="13"/>
      <c r="F38" s="8"/>
      <c r="G38" s="9"/>
      <c r="H38" s="7"/>
      <c r="I38" s="8"/>
      <c r="J38" s="8"/>
      <c r="K38" s="8"/>
      <c r="L38" s="13"/>
      <c r="M38" s="8"/>
      <c r="N38" s="9"/>
      <c r="O38" s="7"/>
      <c r="P38" s="8"/>
      <c r="Q38" s="8"/>
      <c r="R38" s="8"/>
      <c r="S38" s="13"/>
      <c r="T38" s="8"/>
      <c r="U38" s="9"/>
    </row>
    <row r="40" spans="1:4" ht="17.25">
      <c r="A40" t="s">
        <v>8</v>
      </c>
      <c r="D40" s="32" t="s">
        <v>45</v>
      </c>
    </row>
    <row r="41" ht="12.75">
      <c r="D41" t="s">
        <v>46</v>
      </c>
    </row>
    <row r="42" ht="12.75">
      <c r="D42" t="s">
        <v>49</v>
      </c>
    </row>
    <row r="43" ht="12.75">
      <c r="D43" t="s">
        <v>50</v>
      </c>
    </row>
    <row r="44" ht="12.75">
      <c r="D44" t="s">
        <v>47</v>
      </c>
    </row>
    <row r="45" ht="12.75">
      <c r="D45" t="s">
        <v>48</v>
      </c>
    </row>
  </sheetData>
  <mergeCells count="4">
    <mergeCell ref="A1:U1"/>
    <mergeCell ref="B3:T3"/>
    <mergeCell ref="B5:T5"/>
    <mergeCell ref="B24:T24"/>
  </mergeCells>
  <printOptions/>
  <pageMargins left="0.58" right="0.53" top="0.7" bottom="0.66" header="0.4921259845" footer="0.492125984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Olivier</dc:creator>
  <cp:keywords/>
  <dc:description/>
  <cp:lastModifiedBy>Olivier Evain</cp:lastModifiedBy>
  <cp:lastPrinted>2008-09-28T13:55:47Z</cp:lastPrinted>
  <dcterms:created xsi:type="dcterms:W3CDTF">2007-08-27T14:46:50Z</dcterms:created>
  <dcterms:modified xsi:type="dcterms:W3CDTF">2008-09-28T14:04:31Z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