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/>
  <xr:revisionPtr revIDLastSave="0" documentId="13_ncr:1_{91CECD20-F73B-4C71-AAD3-30C8ADC34449}" xr6:coauthVersionLast="36" xr6:coauthVersionMax="36" xr10:uidLastSave="{00000000-0000-0000-0000-000000000000}"/>
  <workbookProtection lockStructure="1"/>
  <bookViews>
    <workbookView xWindow="0" yWindow="0" windowWidth="20490" windowHeight="7545" tabRatio="647" firstSheet="2" activeTab="12" xr2:uid="{00000000-000D-0000-FFFF-FFFF00000000}"/>
  </bookViews>
  <sheets>
    <sheet name="Parametres" sheetId="4" state="hidden" r:id="rId1"/>
    <sheet name="ALL_INPUT" sheetId="2" state="hidden" r:id="rId2"/>
    <sheet name="Feuil1" sheetId="1" r:id="rId3"/>
    <sheet name="Feuil2" sheetId="27" r:id="rId4"/>
    <sheet name="Feuil3" sheetId="28" r:id="rId5"/>
    <sheet name="Feuil4" sheetId="29" r:id="rId6"/>
    <sheet name="Feuil5" sheetId="30" r:id="rId7"/>
    <sheet name="Feuil6" sheetId="31" r:id="rId8"/>
    <sheet name="Feuil7" sheetId="33" r:id="rId9"/>
    <sheet name="Feuil8" sheetId="34" r:id="rId10"/>
    <sheet name="Feuil9" sheetId="35" r:id="rId11"/>
    <sheet name="Feuil10" sheetId="36" r:id="rId12"/>
    <sheet name="Vidéo" sheetId="37" r:id="rId13"/>
  </sheets>
  <definedNames>
    <definedName name="Classe_1">Parametres!$A:$A</definedName>
    <definedName name="Classe_2">Parametres!$B:$B</definedName>
    <definedName name="plage1">Parametres!$L$2:$L$361</definedName>
    <definedName name="plage1bis">Parametres!$I$2:$I$361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36" l="1"/>
  <c r="AE9" i="35"/>
  <c r="AE9" i="34"/>
  <c r="AE9" i="33"/>
  <c r="AE9" i="31"/>
  <c r="AE9" i="30"/>
  <c r="AE9" i="29"/>
  <c r="AE9" i="28"/>
  <c r="AE9" i="27"/>
  <c r="L1" i="4"/>
  <c r="L9" i="4" s="1"/>
  <c r="L4" i="4"/>
  <c r="L5" i="4"/>
  <c r="L20" i="4"/>
  <c r="L25" i="4"/>
  <c r="L32" i="4"/>
  <c r="L41" i="4"/>
  <c r="L52" i="4"/>
  <c r="L53" i="4"/>
  <c r="L64" i="4"/>
  <c r="L65" i="4"/>
  <c r="L71" i="4"/>
  <c r="L80" i="4"/>
  <c r="L81" i="4"/>
  <c r="L89" i="4"/>
  <c r="L95" i="4"/>
  <c r="L100" i="4"/>
  <c r="L101" i="4"/>
  <c r="L108" i="4"/>
  <c r="L111" i="4"/>
  <c r="L113" i="4"/>
  <c r="L121" i="4"/>
  <c r="L123" i="4"/>
  <c r="L127" i="4"/>
  <c r="L129" i="4"/>
  <c r="L133" i="4"/>
  <c r="L135" i="4"/>
  <c r="L140" i="4"/>
  <c r="L143" i="4"/>
  <c r="L144" i="4"/>
  <c r="L149" i="4"/>
  <c r="L151" i="4"/>
  <c r="L155" i="4"/>
  <c r="L159" i="4"/>
  <c r="L161" i="4"/>
  <c r="L164" i="4"/>
  <c r="L169" i="4"/>
  <c r="L171" i="4"/>
  <c r="L172" i="4"/>
  <c r="L176" i="4"/>
  <c r="L177" i="4"/>
  <c r="L180" i="4"/>
  <c r="L183" i="4"/>
  <c r="L185" i="4"/>
  <c r="L187" i="4"/>
  <c r="L191" i="4"/>
  <c r="L192" i="4"/>
  <c r="L193" i="4"/>
  <c r="L197" i="4"/>
  <c r="L199" i="4"/>
  <c r="L201" i="4"/>
  <c r="L204" i="4"/>
  <c r="L207" i="4"/>
  <c r="L208" i="4"/>
  <c r="L212" i="4"/>
  <c r="L213" i="4"/>
  <c r="L215" i="4"/>
  <c r="L219" i="4"/>
  <c r="L220" i="4"/>
  <c r="L223" i="4"/>
  <c r="L225" i="4"/>
  <c r="L228" i="4"/>
  <c r="L229" i="4"/>
  <c r="L233" i="4"/>
  <c r="L235" i="4"/>
  <c r="L236" i="4"/>
  <c r="L240" i="4"/>
  <c r="L241" i="4"/>
  <c r="L244" i="4"/>
  <c r="L247" i="4"/>
  <c r="L249" i="4"/>
  <c r="L251" i="4"/>
  <c r="L255" i="4"/>
  <c r="L256" i="4"/>
  <c r="L257" i="4"/>
  <c r="L261" i="4"/>
  <c r="L263" i="4"/>
  <c r="L265" i="4"/>
  <c r="L268" i="4"/>
  <c r="L271" i="4"/>
  <c r="L272" i="4"/>
  <c r="L276" i="4"/>
  <c r="L277" i="4"/>
  <c r="L279" i="4"/>
  <c r="L283" i="4"/>
  <c r="L284" i="4"/>
  <c r="L287" i="4"/>
  <c r="L289" i="4"/>
  <c r="L292" i="4"/>
  <c r="L293" i="4"/>
  <c r="L295" i="4"/>
  <c r="L297" i="4"/>
  <c r="L299" i="4"/>
  <c r="L300" i="4"/>
  <c r="L303" i="4"/>
  <c r="L304" i="4"/>
  <c r="L305" i="4"/>
  <c r="L308" i="4"/>
  <c r="L309" i="4"/>
  <c r="L311" i="4"/>
  <c r="L313" i="4"/>
  <c r="L315" i="4"/>
  <c r="L316" i="4"/>
  <c r="L319" i="4"/>
  <c r="L320" i="4"/>
  <c r="L321" i="4"/>
  <c r="L324" i="4"/>
  <c r="L325" i="4"/>
  <c r="L327" i="4"/>
  <c r="L329" i="4"/>
  <c r="L331" i="4"/>
  <c r="L332" i="4"/>
  <c r="L335" i="4"/>
  <c r="L336" i="4"/>
  <c r="L337" i="4"/>
  <c r="L340" i="4"/>
  <c r="L341" i="4"/>
  <c r="L343" i="4"/>
  <c r="L345" i="4"/>
  <c r="L347" i="4"/>
  <c r="L348" i="4"/>
  <c r="L351" i="4"/>
  <c r="L352" i="4"/>
  <c r="L353" i="4"/>
  <c r="L356" i="4"/>
  <c r="L357" i="4"/>
  <c r="L358" i="4"/>
  <c r="L361" i="4"/>
  <c r="L2" i="4"/>
  <c r="J3" i="4" a="1"/>
  <c r="J3" i="4" s="1"/>
  <c r="J2" i="4" a="1"/>
  <c r="J2" i="4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J8" i="4" s="1" a="1"/>
  <c r="J8" i="4" s="1"/>
  <c r="I361" i="4"/>
  <c r="I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L360" i="4" s="1"/>
  <c r="G361" i="4"/>
  <c r="G2" i="4"/>
  <c r="L288" i="4" l="1"/>
  <c r="L281" i="4"/>
  <c r="L273" i="4"/>
  <c r="L267" i="4"/>
  <c r="L260" i="4"/>
  <c r="L252" i="4"/>
  <c r="L245" i="4"/>
  <c r="L239" i="4"/>
  <c r="L231" i="4"/>
  <c r="L224" i="4"/>
  <c r="L217" i="4"/>
  <c r="L209" i="4"/>
  <c r="L203" i="4"/>
  <c r="L196" i="4"/>
  <c r="L188" i="4"/>
  <c r="L181" i="4"/>
  <c r="L175" i="4"/>
  <c r="L165" i="4"/>
  <c r="L156" i="4"/>
  <c r="L148" i="4"/>
  <c r="L137" i="4"/>
  <c r="L128" i="4"/>
  <c r="L117" i="4"/>
  <c r="L103" i="4"/>
  <c r="L92" i="4"/>
  <c r="L75" i="4"/>
  <c r="L57" i="4"/>
  <c r="L40" i="4"/>
  <c r="L16" i="4"/>
  <c r="L167" i="4"/>
  <c r="L160" i="4"/>
  <c r="L153" i="4"/>
  <c r="L145" i="4"/>
  <c r="L139" i="4"/>
  <c r="L132" i="4"/>
  <c r="L124" i="4"/>
  <c r="L116" i="4"/>
  <c r="L107" i="4"/>
  <c r="L96" i="4"/>
  <c r="L85" i="4"/>
  <c r="L73" i="4"/>
  <c r="L60" i="4"/>
  <c r="L45" i="4"/>
  <c r="L30" i="4"/>
  <c r="L13" i="4"/>
  <c r="L87" i="4"/>
  <c r="L79" i="4"/>
  <c r="L68" i="4"/>
  <c r="L59" i="4"/>
  <c r="L48" i="4"/>
  <c r="L34" i="4"/>
  <c r="L24" i="4"/>
  <c r="L10" i="4"/>
  <c r="L119" i="4"/>
  <c r="L112" i="4"/>
  <c r="L105" i="4"/>
  <c r="L97" i="4"/>
  <c r="L91" i="4"/>
  <c r="L84" i="4"/>
  <c r="L76" i="4"/>
  <c r="L69" i="4"/>
  <c r="L63" i="4"/>
  <c r="L55" i="4"/>
  <c r="L46" i="4"/>
  <c r="L37" i="4"/>
  <c r="L26" i="4"/>
  <c r="L18" i="4"/>
  <c r="L3" i="4"/>
  <c r="L6" i="4"/>
  <c r="L12" i="4"/>
  <c r="L17" i="4"/>
  <c r="L22" i="4"/>
  <c r="L28" i="4"/>
  <c r="L33" i="4"/>
  <c r="L38" i="4"/>
  <c r="L44" i="4"/>
  <c r="L49" i="4"/>
  <c r="L54" i="4"/>
  <c r="L58" i="4"/>
  <c r="L62" i="4"/>
  <c r="L66" i="4"/>
  <c r="L70" i="4"/>
  <c r="L74" i="4"/>
  <c r="L78" i="4"/>
  <c r="L82" i="4"/>
  <c r="L86" i="4"/>
  <c r="L90" i="4"/>
  <c r="L94" i="4"/>
  <c r="L98" i="4"/>
  <c r="L102" i="4"/>
  <c r="L106" i="4"/>
  <c r="L110" i="4"/>
  <c r="L114" i="4"/>
  <c r="L118" i="4"/>
  <c r="L122" i="4"/>
  <c r="L126" i="4"/>
  <c r="L130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0" i="4"/>
  <c r="L194" i="4"/>
  <c r="L198" i="4"/>
  <c r="L202" i="4"/>
  <c r="L206" i="4"/>
  <c r="L210" i="4"/>
  <c r="L214" i="4"/>
  <c r="L218" i="4"/>
  <c r="L222" i="4"/>
  <c r="L226" i="4"/>
  <c r="L230" i="4"/>
  <c r="L234" i="4"/>
  <c r="L238" i="4"/>
  <c r="L242" i="4"/>
  <c r="L246" i="4"/>
  <c r="L250" i="4"/>
  <c r="L254" i="4"/>
  <c r="L258" i="4"/>
  <c r="L262" i="4"/>
  <c r="L266" i="4"/>
  <c r="L270" i="4"/>
  <c r="L274" i="4"/>
  <c r="L278" i="4"/>
  <c r="L282" i="4"/>
  <c r="L286" i="4"/>
  <c r="L290" i="4"/>
  <c r="L294" i="4"/>
  <c r="L298" i="4"/>
  <c r="L302" i="4"/>
  <c r="L306" i="4"/>
  <c r="L310" i="4"/>
  <c r="L314" i="4"/>
  <c r="L318" i="4"/>
  <c r="L322" i="4"/>
  <c r="L326" i="4"/>
  <c r="L330" i="4"/>
  <c r="L334" i="4"/>
  <c r="L338" i="4"/>
  <c r="L342" i="4"/>
  <c r="L346" i="4"/>
  <c r="L350" i="4"/>
  <c r="L354" i="4"/>
  <c r="L359" i="4"/>
  <c r="L355" i="4"/>
  <c r="L349" i="4"/>
  <c r="L344" i="4"/>
  <c r="L339" i="4"/>
  <c r="L333" i="4"/>
  <c r="L328" i="4"/>
  <c r="L323" i="4"/>
  <c r="L317" i="4"/>
  <c r="L312" i="4"/>
  <c r="L307" i="4"/>
  <c r="L301" i="4"/>
  <c r="L296" i="4"/>
  <c r="L291" i="4"/>
  <c r="L285" i="4"/>
  <c r="L280" i="4"/>
  <c r="L275" i="4"/>
  <c r="L269" i="4"/>
  <c r="L264" i="4"/>
  <c r="L259" i="4"/>
  <c r="L253" i="4"/>
  <c r="L248" i="4"/>
  <c r="L243" i="4"/>
  <c r="L237" i="4"/>
  <c r="L232" i="4"/>
  <c r="L227" i="4"/>
  <c r="L221" i="4"/>
  <c r="L216" i="4"/>
  <c r="L211" i="4"/>
  <c r="L205" i="4"/>
  <c r="L200" i="4"/>
  <c r="L195" i="4"/>
  <c r="L189" i="4"/>
  <c r="L184" i="4"/>
  <c r="L179" i="4"/>
  <c r="L173" i="4"/>
  <c r="L168" i="4"/>
  <c r="L163" i="4"/>
  <c r="L157" i="4"/>
  <c r="L152" i="4"/>
  <c r="L147" i="4"/>
  <c r="L141" i="4"/>
  <c r="L136" i="4"/>
  <c r="L131" i="4"/>
  <c r="L125" i="4"/>
  <c r="L120" i="4"/>
  <c r="L115" i="4"/>
  <c r="L109" i="4"/>
  <c r="L104" i="4"/>
  <c r="L99" i="4"/>
  <c r="L93" i="4"/>
  <c r="L88" i="4"/>
  <c r="L83" i="4"/>
  <c r="L77" i="4"/>
  <c r="L72" i="4"/>
  <c r="L67" i="4"/>
  <c r="L61" i="4"/>
  <c r="L56" i="4"/>
  <c r="L50" i="4"/>
  <c r="L42" i="4"/>
  <c r="L36" i="4"/>
  <c r="L29" i="4"/>
  <c r="L21" i="4"/>
  <c r="L14" i="4"/>
  <c r="L8" i="4"/>
  <c r="J5" i="4" a="1"/>
  <c r="J5" i="4" s="1"/>
  <c r="J9" i="4" a="1"/>
  <c r="J9" i="4" s="1"/>
  <c r="J6" i="4" a="1"/>
  <c r="J6" i="4" s="1"/>
  <c r="J10" i="4" a="1"/>
  <c r="J10" i="4" s="1"/>
  <c r="J7" i="4" a="1"/>
  <c r="J7" i="4" s="1"/>
  <c r="J11" i="4" a="1"/>
  <c r="J11" i="4" s="1"/>
  <c r="J4" i="4" a="1"/>
  <c r="J4" i="4" s="1"/>
  <c r="L51" i="4"/>
  <c r="L47" i="4"/>
  <c r="L43" i="4"/>
  <c r="L39" i="4"/>
  <c r="L35" i="4"/>
  <c r="L31" i="4"/>
  <c r="L27" i="4"/>
  <c r="L23" i="4"/>
  <c r="L19" i="4"/>
  <c r="L15" i="4"/>
  <c r="L11" i="4"/>
  <c r="L7" i="4"/>
  <c r="N3" i="4" s="1" a="1"/>
  <c r="N3" i="4" s="1"/>
  <c r="D57" i="2"/>
  <c r="E57" i="2"/>
  <c r="G57" i="2"/>
  <c r="I57" i="2"/>
  <c r="J57" i="2"/>
  <c r="K57" i="2"/>
  <c r="L57" i="2"/>
  <c r="M57" i="2"/>
  <c r="N57" i="2"/>
  <c r="O57" i="2"/>
  <c r="P57" i="2"/>
  <c r="Q57" i="2"/>
  <c r="R57" i="2"/>
  <c r="S57" i="2"/>
  <c r="T57" i="2"/>
  <c r="D58" i="2"/>
  <c r="E58" i="2"/>
  <c r="G58" i="2"/>
  <c r="J58" i="2"/>
  <c r="K58" i="2"/>
  <c r="L58" i="2"/>
  <c r="M58" i="2"/>
  <c r="N58" i="2"/>
  <c r="O58" i="2"/>
  <c r="P58" i="2"/>
  <c r="Q58" i="2"/>
  <c r="R58" i="2"/>
  <c r="S58" i="2"/>
  <c r="T58" i="2"/>
  <c r="D59" i="2"/>
  <c r="E59" i="2"/>
  <c r="G59" i="2"/>
  <c r="J59" i="2"/>
  <c r="K59" i="2"/>
  <c r="L59" i="2"/>
  <c r="M59" i="2"/>
  <c r="N59" i="2"/>
  <c r="O59" i="2"/>
  <c r="P59" i="2"/>
  <c r="Q59" i="2"/>
  <c r="R59" i="2"/>
  <c r="S59" i="2"/>
  <c r="T59" i="2"/>
  <c r="C60" i="2"/>
  <c r="D60" i="2"/>
  <c r="E60" i="2"/>
  <c r="G60" i="2"/>
  <c r="J60" i="2"/>
  <c r="K60" i="2"/>
  <c r="L60" i="2"/>
  <c r="M60" i="2"/>
  <c r="N60" i="2"/>
  <c r="O60" i="2"/>
  <c r="P60" i="2"/>
  <c r="Q60" i="2"/>
  <c r="R60" i="2"/>
  <c r="S60" i="2"/>
  <c r="T60" i="2"/>
  <c r="D61" i="2"/>
  <c r="E61" i="2"/>
  <c r="G61" i="2"/>
  <c r="I61" i="2"/>
  <c r="J61" i="2"/>
  <c r="K61" i="2"/>
  <c r="L61" i="2"/>
  <c r="M61" i="2"/>
  <c r="N61" i="2"/>
  <c r="O61" i="2"/>
  <c r="P61" i="2"/>
  <c r="Q61" i="2"/>
  <c r="R61" i="2"/>
  <c r="S61" i="2"/>
  <c r="T61" i="2"/>
  <c r="C56" i="2"/>
  <c r="D56" i="2"/>
  <c r="E56" i="2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D51" i="2"/>
  <c r="E51" i="2"/>
  <c r="G51" i="2"/>
  <c r="J51" i="2"/>
  <c r="K51" i="2"/>
  <c r="L51" i="2"/>
  <c r="M51" i="2"/>
  <c r="N51" i="2"/>
  <c r="O51" i="2"/>
  <c r="P51" i="2"/>
  <c r="Q51" i="2"/>
  <c r="R51" i="2"/>
  <c r="S51" i="2"/>
  <c r="T51" i="2"/>
  <c r="D52" i="2"/>
  <c r="E52" i="2"/>
  <c r="G52" i="2"/>
  <c r="H52" i="2"/>
  <c r="J52" i="2"/>
  <c r="K52" i="2"/>
  <c r="L52" i="2"/>
  <c r="M52" i="2"/>
  <c r="N52" i="2"/>
  <c r="O52" i="2"/>
  <c r="P52" i="2"/>
  <c r="Q52" i="2"/>
  <c r="R52" i="2"/>
  <c r="S52" i="2"/>
  <c r="T52" i="2"/>
  <c r="D53" i="2"/>
  <c r="E53" i="2"/>
  <c r="G53" i="2"/>
  <c r="J53" i="2"/>
  <c r="K53" i="2"/>
  <c r="L53" i="2"/>
  <c r="M53" i="2"/>
  <c r="N53" i="2"/>
  <c r="O53" i="2"/>
  <c r="P53" i="2"/>
  <c r="Q53" i="2"/>
  <c r="R53" i="2"/>
  <c r="S53" i="2"/>
  <c r="T53" i="2"/>
  <c r="D54" i="2"/>
  <c r="E54" i="2"/>
  <c r="G54" i="2"/>
  <c r="J54" i="2"/>
  <c r="K54" i="2"/>
  <c r="L54" i="2"/>
  <c r="M54" i="2"/>
  <c r="N54" i="2"/>
  <c r="O54" i="2"/>
  <c r="P54" i="2"/>
  <c r="Q54" i="2"/>
  <c r="R54" i="2"/>
  <c r="S54" i="2"/>
  <c r="T54" i="2"/>
  <c r="D55" i="2"/>
  <c r="E55" i="2"/>
  <c r="G55" i="2"/>
  <c r="J55" i="2"/>
  <c r="K55" i="2"/>
  <c r="L55" i="2"/>
  <c r="M55" i="2"/>
  <c r="N55" i="2"/>
  <c r="O55" i="2"/>
  <c r="P55" i="2"/>
  <c r="Q55" i="2"/>
  <c r="R55" i="2"/>
  <c r="S55" i="2"/>
  <c r="T55" i="2"/>
  <c r="D50" i="2"/>
  <c r="E50" i="2"/>
  <c r="G50" i="2"/>
  <c r="H50" i="2"/>
  <c r="J50" i="2"/>
  <c r="K50" i="2"/>
  <c r="L50" i="2"/>
  <c r="M50" i="2"/>
  <c r="N50" i="2"/>
  <c r="O50" i="2"/>
  <c r="P50" i="2"/>
  <c r="Q50" i="2"/>
  <c r="R50" i="2"/>
  <c r="S50" i="2"/>
  <c r="T50" i="2"/>
  <c r="D45" i="2"/>
  <c r="E45" i="2"/>
  <c r="G45" i="2"/>
  <c r="I45" i="2"/>
  <c r="J45" i="2"/>
  <c r="K45" i="2"/>
  <c r="L45" i="2"/>
  <c r="M45" i="2"/>
  <c r="N45" i="2"/>
  <c r="O45" i="2"/>
  <c r="P45" i="2"/>
  <c r="Q45" i="2"/>
  <c r="R45" i="2"/>
  <c r="S45" i="2"/>
  <c r="T45" i="2"/>
  <c r="D46" i="2"/>
  <c r="E46" i="2"/>
  <c r="G46" i="2"/>
  <c r="J46" i="2"/>
  <c r="K46" i="2"/>
  <c r="L46" i="2"/>
  <c r="M46" i="2"/>
  <c r="N46" i="2"/>
  <c r="O46" i="2"/>
  <c r="P46" i="2"/>
  <c r="Q46" i="2"/>
  <c r="R46" i="2"/>
  <c r="S46" i="2"/>
  <c r="T46" i="2"/>
  <c r="D47" i="2"/>
  <c r="E47" i="2"/>
  <c r="G47" i="2"/>
  <c r="J47" i="2"/>
  <c r="K47" i="2"/>
  <c r="L47" i="2"/>
  <c r="M47" i="2"/>
  <c r="N47" i="2"/>
  <c r="O47" i="2"/>
  <c r="P47" i="2"/>
  <c r="Q47" i="2"/>
  <c r="R47" i="2"/>
  <c r="S47" i="2"/>
  <c r="T47" i="2"/>
  <c r="D48" i="2"/>
  <c r="E48" i="2"/>
  <c r="G48" i="2"/>
  <c r="J48" i="2"/>
  <c r="K48" i="2"/>
  <c r="L48" i="2"/>
  <c r="M48" i="2"/>
  <c r="N48" i="2"/>
  <c r="O48" i="2"/>
  <c r="P48" i="2"/>
  <c r="Q48" i="2"/>
  <c r="R48" i="2"/>
  <c r="S48" i="2"/>
  <c r="T48" i="2"/>
  <c r="D49" i="2"/>
  <c r="E49" i="2"/>
  <c r="G49" i="2"/>
  <c r="I49" i="2"/>
  <c r="J49" i="2"/>
  <c r="K49" i="2"/>
  <c r="L49" i="2"/>
  <c r="M49" i="2"/>
  <c r="N49" i="2"/>
  <c r="O49" i="2"/>
  <c r="P49" i="2"/>
  <c r="Q49" i="2"/>
  <c r="R49" i="2"/>
  <c r="S49" i="2"/>
  <c r="T49" i="2"/>
  <c r="C44" i="2"/>
  <c r="D44" i="2"/>
  <c r="E44" i="2"/>
  <c r="G44" i="2"/>
  <c r="H44" i="2"/>
  <c r="J44" i="2"/>
  <c r="K44" i="2"/>
  <c r="L44" i="2"/>
  <c r="M44" i="2"/>
  <c r="N44" i="2"/>
  <c r="O44" i="2"/>
  <c r="P44" i="2"/>
  <c r="Q44" i="2"/>
  <c r="R44" i="2"/>
  <c r="S44" i="2"/>
  <c r="T44" i="2"/>
  <c r="D39" i="2"/>
  <c r="E39" i="2"/>
  <c r="G39" i="2"/>
  <c r="J39" i="2"/>
  <c r="K39" i="2"/>
  <c r="L39" i="2"/>
  <c r="M39" i="2"/>
  <c r="N39" i="2"/>
  <c r="O39" i="2"/>
  <c r="P39" i="2"/>
  <c r="Q39" i="2"/>
  <c r="R39" i="2"/>
  <c r="S39" i="2"/>
  <c r="T39" i="2"/>
  <c r="D40" i="2"/>
  <c r="E40" i="2"/>
  <c r="G40" i="2"/>
  <c r="J40" i="2"/>
  <c r="K40" i="2"/>
  <c r="L40" i="2"/>
  <c r="M40" i="2"/>
  <c r="N40" i="2"/>
  <c r="O40" i="2"/>
  <c r="P40" i="2"/>
  <c r="Q40" i="2"/>
  <c r="R40" i="2"/>
  <c r="S40" i="2"/>
  <c r="T40" i="2"/>
  <c r="C41" i="2"/>
  <c r="D41" i="2"/>
  <c r="E41" i="2"/>
  <c r="G41" i="2"/>
  <c r="I41" i="2"/>
  <c r="J41" i="2"/>
  <c r="K41" i="2"/>
  <c r="L41" i="2"/>
  <c r="M41" i="2"/>
  <c r="N41" i="2"/>
  <c r="O41" i="2"/>
  <c r="P41" i="2"/>
  <c r="Q41" i="2"/>
  <c r="R41" i="2"/>
  <c r="S41" i="2"/>
  <c r="T41" i="2"/>
  <c r="D42" i="2"/>
  <c r="E42" i="2"/>
  <c r="G42" i="2"/>
  <c r="I42" i="2"/>
  <c r="J42" i="2"/>
  <c r="K42" i="2"/>
  <c r="L42" i="2"/>
  <c r="M42" i="2"/>
  <c r="N42" i="2"/>
  <c r="O42" i="2"/>
  <c r="P42" i="2"/>
  <c r="Q42" i="2"/>
  <c r="R42" i="2"/>
  <c r="S42" i="2"/>
  <c r="T42" i="2"/>
  <c r="D43" i="2"/>
  <c r="E43" i="2"/>
  <c r="G43" i="2"/>
  <c r="J43" i="2"/>
  <c r="K43" i="2"/>
  <c r="L43" i="2"/>
  <c r="M43" i="2"/>
  <c r="N43" i="2"/>
  <c r="O43" i="2"/>
  <c r="P43" i="2"/>
  <c r="Q43" i="2"/>
  <c r="R43" i="2"/>
  <c r="S43" i="2"/>
  <c r="T43" i="2"/>
  <c r="D38" i="2"/>
  <c r="E38" i="2"/>
  <c r="G38" i="2"/>
  <c r="J38" i="2"/>
  <c r="K38" i="2"/>
  <c r="L38" i="2"/>
  <c r="M38" i="2"/>
  <c r="N38" i="2"/>
  <c r="O38" i="2"/>
  <c r="P38" i="2"/>
  <c r="Q38" i="2"/>
  <c r="R38" i="2"/>
  <c r="S38" i="2"/>
  <c r="T38" i="2"/>
  <c r="D33" i="2"/>
  <c r="E33" i="2"/>
  <c r="G33" i="2"/>
  <c r="J33" i="2"/>
  <c r="K33" i="2"/>
  <c r="L33" i="2"/>
  <c r="M33" i="2"/>
  <c r="N33" i="2"/>
  <c r="O33" i="2"/>
  <c r="P33" i="2"/>
  <c r="Q33" i="2"/>
  <c r="R33" i="2"/>
  <c r="S33" i="2"/>
  <c r="T33" i="2"/>
  <c r="D34" i="2"/>
  <c r="E34" i="2"/>
  <c r="G34" i="2"/>
  <c r="I34" i="2"/>
  <c r="J34" i="2"/>
  <c r="K34" i="2"/>
  <c r="L34" i="2"/>
  <c r="M34" i="2"/>
  <c r="N34" i="2"/>
  <c r="O34" i="2"/>
  <c r="P34" i="2"/>
  <c r="Q34" i="2"/>
  <c r="R34" i="2"/>
  <c r="S34" i="2"/>
  <c r="T34" i="2"/>
  <c r="D35" i="2"/>
  <c r="E35" i="2"/>
  <c r="G35" i="2"/>
  <c r="J35" i="2"/>
  <c r="K35" i="2"/>
  <c r="L35" i="2"/>
  <c r="M35" i="2"/>
  <c r="N35" i="2"/>
  <c r="O35" i="2"/>
  <c r="P35" i="2"/>
  <c r="Q35" i="2"/>
  <c r="R35" i="2"/>
  <c r="S35" i="2"/>
  <c r="T35" i="2"/>
  <c r="C36" i="2"/>
  <c r="D36" i="2"/>
  <c r="E36" i="2"/>
  <c r="G36" i="2"/>
  <c r="J36" i="2"/>
  <c r="K36" i="2"/>
  <c r="L36" i="2"/>
  <c r="M36" i="2"/>
  <c r="N36" i="2"/>
  <c r="O36" i="2"/>
  <c r="P36" i="2"/>
  <c r="Q36" i="2"/>
  <c r="R36" i="2"/>
  <c r="S36" i="2"/>
  <c r="T36" i="2"/>
  <c r="D37" i="2"/>
  <c r="E37" i="2"/>
  <c r="G37" i="2"/>
  <c r="J37" i="2"/>
  <c r="K37" i="2"/>
  <c r="L37" i="2"/>
  <c r="M37" i="2"/>
  <c r="N37" i="2"/>
  <c r="O37" i="2"/>
  <c r="P37" i="2"/>
  <c r="Q37" i="2"/>
  <c r="R37" i="2"/>
  <c r="S37" i="2"/>
  <c r="T37" i="2"/>
  <c r="D32" i="2"/>
  <c r="E32" i="2"/>
  <c r="G32" i="2"/>
  <c r="I32" i="2"/>
  <c r="J32" i="2"/>
  <c r="K32" i="2"/>
  <c r="L32" i="2"/>
  <c r="M32" i="2"/>
  <c r="N32" i="2"/>
  <c r="O32" i="2"/>
  <c r="P32" i="2"/>
  <c r="Q32" i="2"/>
  <c r="R32" i="2"/>
  <c r="S32" i="2"/>
  <c r="T32" i="2"/>
  <c r="D27" i="2"/>
  <c r="E27" i="2"/>
  <c r="G27" i="2"/>
  <c r="I27" i="2"/>
  <c r="J27" i="2"/>
  <c r="K27" i="2"/>
  <c r="L27" i="2"/>
  <c r="M27" i="2"/>
  <c r="N27" i="2"/>
  <c r="O27" i="2"/>
  <c r="P27" i="2"/>
  <c r="Q27" i="2"/>
  <c r="R27" i="2"/>
  <c r="S27" i="2"/>
  <c r="T27" i="2"/>
  <c r="C28" i="2"/>
  <c r="D28" i="2"/>
  <c r="E28" i="2"/>
  <c r="G28" i="2"/>
  <c r="H28" i="2"/>
  <c r="J28" i="2"/>
  <c r="K28" i="2"/>
  <c r="L28" i="2"/>
  <c r="M28" i="2"/>
  <c r="N28" i="2"/>
  <c r="O28" i="2"/>
  <c r="P28" i="2"/>
  <c r="Q28" i="2"/>
  <c r="R28" i="2"/>
  <c r="S28" i="2"/>
  <c r="T28" i="2"/>
  <c r="D29" i="2"/>
  <c r="E29" i="2"/>
  <c r="G29" i="2"/>
  <c r="H29" i="2"/>
  <c r="J29" i="2"/>
  <c r="K29" i="2"/>
  <c r="L29" i="2"/>
  <c r="M29" i="2"/>
  <c r="N29" i="2"/>
  <c r="O29" i="2"/>
  <c r="P29" i="2"/>
  <c r="Q29" i="2"/>
  <c r="R29" i="2"/>
  <c r="S29" i="2"/>
  <c r="T29" i="2"/>
  <c r="D30" i="2"/>
  <c r="E30" i="2"/>
  <c r="G30" i="2"/>
  <c r="H30" i="2"/>
  <c r="J30" i="2"/>
  <c r="K30" i="2"/>
  <c r="L30" i="2"/>
  <c r="M30" i="2"/>
  <c r="N30" i="2"/>
  <c r="O30" i="2"/>
  <c r="P30" i="2"/>
  <c r="Q30" i="2"/>
  <c r="R30" i="2"/>
  <c r="S30" i="2"/>
  <c r="T30" i="2"/>
  <c r="C31" i="2"/>
  <c r="D31" i="2"/>
  <c r="E31" i="2"/>
  <c r="G31" i="2"/>
  <c r="J31" i="2"/>
  <c r="K31" i="2"/>
  <c r="L31" i="2"/>
  <c r="M31" i="2"/>
  <c r="N31" i="2"/>
  <c r="O31" i="2"/>
  <c r="P31" i="2"/>
  <c r="Q31" i="2"/>
  <c r="R31" i="2"/>
  <c r="S31" i="2"/>
  <c r="T31" i="2"/>
  <c r="C26" i="2"/>
  <c r="D26" i="2"/>
  <c r="E26" i="2"/>
  <c r="G26" i="2"/>
  <c r="J26" i="2"/>
  <c r="K26" i="2"/>
  <c r="L26" i="2"/>
  <c r="M26" i="2"/>
  <c r="N26" i="2"/>
  <c r="O26" i="2"/>
  <c r="P26" i="2"/>
  <c r="Q26" i="2"/>
  <c r="R26" i="2"/>
  <c r="S26" i="2"/>
  <c r="T26" i="2"/>
  <c r="D21" i="2"/>
  <c r="E21" i="2"/>
  <c r="G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G22" i="2"/>
  <c r="H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G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G25" i="2"/>
  <c r="H25" i="2"/>
  <c r="J25" i="2"/>
  <c r="K25" i="2"/>
  <c r="L25" i="2"/>
  <c r="M25" i="2"/>
  <c r="N25" i="2"/>
  <c r="O25" i="2"/>
  <c r="P25" i="2"/>
  <c r="Q25" i="2"/>
  <c r="R25" i="2"/>
  <c r="S25" i="2"/>
  <c r="T25" i="2"/>
  <c r="D20" i="2"/>
  <c r="E20" i="2"/>
  <c r="G20" i="2"/>
  <c r="H20" i="2"/>
  <c r="J20" i="2"/>
  <c r="K20" i="2"/>
  <c r="L20" i="2"/>
  <c r="M20" i="2"/>
  <c r="N20" i="2"/>
  <c r="O20" i="2"/>
  <c r="P20" i="2"/>
  <c r="Q20" i="2"/>
  <c r="R20" i="2"/>
  <c r="S20" i="2"/>
  <c r="T20" i="2"/>
  <c r="G15" i="2"/>
  <c r="K15" i="2"/>
  <c r="L15" i="2"/>
  <c r="M15" i="2"/>
  <c r="N15" i="2"/>
  <c r="O15" i="2"/>
  <c r="P15" i="2"/>
  <c r="Q15" i="2"/>
  <c r="R15" i="2"/>
  <c r="S15" i="2"/>
  <c r="T15" i="2"/>
  <c r="G16" i="2"/>
  <c r="K16" i="2"/>
  <c r="L16" i="2"/>
  <c r="M16" i="2"/>
  <c r="N16" i="2"/>
  <c r="O16" i="2"/>
  <c r="P16" i="2"/>
  <c r="Q16" i="2"/>
  <c r="R16" i="2"/>
  <c r="S16" i="2"/>
  <c r="T16" i="2"/>
  <c r="G17" i="2"/>
  <c r="K17" i="2"/>
  <c r="L17" i="2"/>
  <c r="M17" i="2"/>
  <c r="N17" i="2"/>
  <c r="O17" i="2"/>
  <c r="P17" i="2"/>
  <c r="Q17" i="2"/>
  <c r="R17" i="2"/>
  <c r="S17" i="2"/>
  <c r="T17" i="2"/>
  <c r="G18" i="2"/>
  <c r="K18" i="2"/>
  <c r="L18" i="2"/>
  <c r="M18" i="2"/>
  <c r="N18" i="2"/>
  <c r="O18" i="2"/>
  <c r="P18" i="2"/>
  <c r="Q18" i="2"/>
  <c r="R18" i="2"/>
  <c r="S18" i="2"/>
  <c r="T18" i="2"/>
  <c r="G19" i="2"/>
  <c r="K19" i="2"/>
  <c r="L19" i="2"/>
  <c r="M19" i="2"/>
  <c r="N19" i="2"/>
  <c r="O19" i="2"/>
  <c r="P19" i="2"/>
  <c r="Q19" i="2"/>
  <c r="R19" i="2"/>
  <c r="S19" i="2"/>
  <c r="T19" i="2"/>
  <c r="G14" i="2"/>
  <c r="K14" i="2"/>
  <c r="L14" i="2"/>
  <c r="M14" i="2"/>
  <c r="N14" i="2"/>
  <c r="O14" i="2"/>
  <c r="P14" i="2"/>
  <c r="Q14" i="2"/>
  <c r="R14" i="2"/>
  <c r="S14" i="2"/>
  <c r="T14" i="2"/>
  <c r="G9" i="2"/>
  <c r="K9" i="2"/>
  <c r="L9" i="2"/>
  <c r="M9" i="2"/>
  <c r="N9" i="2"/>
  <c r="O9" i="2"/>
  <c r="P9" i="2"/>
  <c r="Q9" i="2"/>
  <c r="R9" i="2"/>
  <c r="S9" i="2"/>
  <c r="T9" i="2"/>
  <c r="G10" i="2"/>
  <c r="K10" i="2"/>
  <c r="L10" i="2"/>
  <c r="M10" i="2"/>
  <c r="N10" i="2"/>
  <c r="O10" i="2"/>
  <c r="P10" i="2"/>
  <c r="Q10" i="2"/>
  <c r="R10" i="2"/>
  <c r="S10" i="2"/>
  <c r="T10" i="2"/>
  <c r="G11" i="2"/>
  <c r="J11" i="2"/>
  <c r="K11" i="2"/>
  <c r="L11" i="2"/>
  <c r="M11" i="2"/>
  <c r="N11" i="2"/>
  <c r="O11" i="2"/>
  <c r="P11" i="2"/>
  <c r="Q11" i="2"/>
  <c r="R11" i="2"/>
  <c r="S11" i="2"/>
  <c r="T11" i="2"/>
  <c r="G12" i="2"/>
  <c r="J12" i="2"/>
  <c r="K12" i="2"/>
  <c r="L12" i="2"/>
  <c r="M12" i="2"/>
  <c r="N12" i="2"/>
  <c r="O12" i="2"/>
  <c r="P12" i="2"/>
  <c r="Q12" i="2"/>
  <c r="R12" i="2"/>
  <c r="S12" i="2"/>
  <c r="T12" i="2"/>
  <c r="C13" i="2"/>
  <c r="G13" i="2"/>
  <c r="J13" i="2"/>
  <c r="K13" i="2"/>
  <c r="L13" i="2"/>
  <c r="M13" i="2"/>
  <c r="N13" i="2"/>
  <c r="O13" i="2"/>
  <c r="P13" i="2"/>
  <c r="Q13" i="2"/>
  <c r="R13" i="2"/>
  <c r="S13" i="2"/>
  <c r="T13" i="2"/>
  <c r="G8" i="2"/>
  <c r="K8" i="2"/>
  <c r="L8" i="2"/>
  <c r="M8" i="2"/>
  <c r="N8" i="2"/>
  <c r="O8" i="2"/>
  <c r="P8" i="2"/>
  <c r="Q8" i="2"/>
  <c r="R8" i="2"/>
  <c r="S8" i="2"/>
  <c r="T8" i="2"/>
  <c r="AL35" i="36"/>
  <c r="AL34" i="36"/>
  <c r="AC34" i="36"/>
  <c r="AL32" i="36"/>
  <c r="AL30" i="36"/>
  <c r="AL29" i="36"/>
  <c r="AC29" i="36"/>
  <c r="AL27" i="36" s="1"/>
  <c r="AL22" i="36"/>
  <c r="AN22" i="36" s="1"/>
  <c r="AN16" i="36"/>
  <c r="D2" i="36" s="1"/>
  <c r="AM16" i="36"/>
  <c r="C2" i="36" s="1"/>
  <c r="AL16" i="36"/>
  <c r="I7" i="36"/>
  <c r="H7" i="36"/>
  <c r="G7" i="36"/>
  <c r="H61" i="2" s="1"/>
  <c r="F7" i="36"/>
  <c r="B7" i="36"/>
  <c r="C61" i="2" s="1"/>
  <c r="A7" i="36"/>
  <c r="B61" i="2" s="1"/>
  <c r="I6" i="36"/>
  <c r="H6" i="36"/>
  <c r="I60" i="2" s="1"/>
  <c r="G6" i="36"/>
  <c r="H60" i="2" s="1"/>
  <c r="F6" i="36"/>
  <c r="B6" i="36"/>
  <c r="A6" i="36"/>
  <c r="B60" i="2" s="1"/>
  <c r="I5" i="36"/>
  <c r="H5" i="36"/>
  <c r="I59" i="2" s="1"/>
  <c r="G5" i="36"/>
  <c r="H59" i="2" s="1"/>
  <c r="F5" i="36"/>
  <c r="B5" i="36"/>
  <c r="C59" i="2" s="1"/>
  <c r="A5" i="36"/>
  <c r="B59" i="2" s="1"/>
  <c r="I4" i="36"/>
  <c r="H4" i="36"/>
  <c r="I58" i="2" s="1"/>
  <c r="G4" i="36"/>
  <c r="H58" i="2" s="1"/>
  <c r="F4" i="36"/>
  <c r="C4" i="36"/>
  <c r="B4" i="36"/>
  <c r="C58" i="2" s="1"/>
  <c r="A4" i="36"/>
  <c r="B58" i="2" s="1"/>
  <c r="I3" i="36"/>
  <c r="H3" i="36"/>
  <c r="G3" i="36"/>
  <c r="H57" i="2" s="1"/>
  <c r="F3" i="36"/>
  <c r="C3" i="36"/>
  <c r="B3" i="36"/>
  <c r="C57" i="2" s="1"/>
  <c r="A3" i="36"/>
  <c r="B57" i="2" s="1"/>
  <c r="I2" i="36"/>
  <c r="H2" i="36"/>
  <c r="G2" i="36"/>
  <c r="H56" i="2" s="1"/>
  <c r="F2" i="36"/>
  <c r="B2" i="36"/>
  <c r="A2" i="36"/>
  <c r="B56" i="2" s="1"/>
  <c r="I1" i="36"/>
  <c r="H1" i="36"/>
  <c r="G1" i="36"/>
  <c r="A1" i="36"/>
  <c r="AL35" i="35"/>
  <c r="AL34" i="35"/>
  <c r="AC34" i="35"/>
  <c r="AL32" i="35"/>
  <c r="AL30" i="35"/>
  <c r="AL29" i="35"/>
  <c r="AC29" i="35"/>
  <c r="AL27" i="35" s="1"/>
  <c r="AL22" i="35"/>
  <c r="AN22" i="35" s="1"/>
  <c r="AN16" i="35"/>
  <c r="D4" i="35" s="1"/>
  <c r="AM16" i="35"/>
  <c r="C2" i="35" s="1"/>
  <c r="AL16" i="35"/>
  <c r="I7" i="35"/>
  <c r="H7" i="35"/>
  <c r="I55" i="2" s="1"/>
  <c r="G7" i="35"/>
  <c r="H55" i="2" s="1"/>
  <c r="F7" i="35"/>
  <c r="B7" i="35"/>
  <c r="C55" i="2" s="1"/>
  <c r="A7" i="35"/>
  <c r="B55" i="2" s="1"/>
  <c r="I6" i="35"/>
  <c r="H6" i="35"/>
  <c r="I54" i="2" s="1"/>
  <c r="G6" i="35"/>
  <c r="H54" i="2" s="1"/>
  <c r="F6" i="35"/>
  <c r="B6" i="35"/>
  <c r="C54" i="2" s="1"/>
  <c r="A6" i="35"/>
  <c r="B54" i="2" s="1"/>
  <c r="I5" i="35"/>
  <c r="H5" i="35"/>
  <c r="I53" i="2" s="1"/>
  <c r="G5" i="35"/>
  <c r="H53" i="2" s="1"/>
  <c r="F5" i="35"/>
  <c r="B5" i="35"/>
  <c r="C53" i="2" s="1"/>
  <c r="A5" i="35"/>
  <c r="B53" i="2" s="1"/>
  <c r="I4" i="35"/>
  <c r="H4" i="35"/>
  <c r="I52" i="2" s="1"/>
  <c r="G4" i="35"/>
  <c r="F4" i="35"/>
  <c r="B4" i="35"/>
  <c r="C52" i="2" s="1"/>
  <c r="A4" i="35"/>
  <c r="B52" i="2" s="1"/>
  <c r="I3" i="35"/>
  <c r="H3" i="35"/>
  <c r="I51" i="2" s="1"/>
  <c r="G3" i="35"/>
  <c r="H51" i="2" s="1"/>
  <c r="F3" i="35"/>
  <c r="B3" i="35"/>
  <c r="C51" i="2" s="1"/>
  <c r="A3" i="35"/>
  <c r="B51" i="2" s="1"/>
  <c r="I2" i="35"/>
  <c r="H2" i="35"/>
  <c r="I50" i="2" s="1"/>
  <c r="G2" i="35"/>
  <c r="F2" i="35"/>
  <c r="D2" i="35"/>
  <c r="B2" i="35"/>
  <c r="C50" i="2" s="1"/>
  <c r="A2" i="35"/>
  <c r="B50" i="2" s="1"/>
  <c r="I1" i="35"/>
  <c r="H1" i="35"/>
  <c r="G1" i="35"/>
  <c r="A1" i="35"/>
  <c r="AL35" i="34"/>
  <c r="AL34" i="34"/>
  <c r="AC34" i="34"/>
  <c r="AL32" i="34"/>
  <c r="AL30" i="34"/>
  <c r="AL29" i="34"/>
  <c r="AC29" i="34"/>
  <c r="AL27" i="34"/>
  <c r="AL22" i="34"/>
  <c r="AN22" i="34" s="1"/>
  <c r="AN16" i="34"/>
  <c r="D2" i="34" s="1"/>
  <c r="AM16" i="34"/>
  <c r="C2" i="34" s="1"/>
  <c r="AL16" i="34"/>
  <c r="I7" i="34"/>
  <c r="H7" i="34"/>
  <c r="G7" i="34"/>
  <c r="H49" i="2" s="1"/>
  <c r="F7" i="34"/>
  <c r="B7" i="34"/>
  <c r="C49" i="2" s="1"/>
  <c r="A7" i="34"/>
  <c r="B49" i="2" s="1"/>
  <c r="I6" i="34"/>
  <c r="H6" i="34"/>
  <c r="I48" i="2" s="1"/>
  <c r="G6" i="34"/>
  <c r="H48" i="2" s="1"/>
  <c r="F6" i="34"/>
  <c r="B6" i="34"/>
  <c r="C48" i="2" s="1"/>
  <c r="A6" i="34"/>
  <c r="B48" i="2" s="1"/>
  <c r="I5" i="34"/>
  <c r="H5" i="34"/>
  <c r="I47" i="2" s="1"/>
  <c r="G5" i="34"/>
  <c r="H47" i="2" s="1"/>
  <c r="F5" i="34"/>
  <c r="B5" i="34"/>
  <c r="C47" i="2" s="1"/>
  <c r="A5" i="34"/>
  <c r="B47" i="2" s="1"/>
  <c r="I4" i="34"/>
  <c r="H4" i="34"/>
  <c r="I46" i="2" s="1"/>
  <c r="G4" i="34"/>
  <c r="H46" i="2" s="1"/>
  <c r="F4" i="34"/>
  <c r="C4" i="34"/>
  <c r="B4" i="34"/>
  <c r="C46" i="2" s="1"/>
  <c r="A4" i="34"/>
  <c r="B46" i="2" s="1"/>
  <c r="I3" i="34"/>
  <c r="H3" i="34"/>
  <c r="G3" i="34"/>
  <c r="H45" i="2" s="1"/>
  <c r="F3" i="34"/>
  <c r="C3" i="34"/>
  <c r="B3" i="34"/>
  <c r="C45" i="2" s="1"/>
  <c r="A3" i="34"/>
  <c r="B45" i="2" s="1"/>
  <c r="I2" i="34"/>
  <c r="H2" i="34"/>
  <c r="I44" i="2" s="1"/>
  <c r="G2" i="34"/>
  <c r="F2" i="34"/>
  <c r="B2" i="34"/>
  <c r="A2" i="34"/>
  <c r="B44" i="2" s="1"/>
  <c r="I1" i="34"/>
  <c r="H1" i="34"/>
  <c r="G1" i="34"/>
  <c r="A1" i="34"/>
  <c r="AL35" i="33"/>
  <c r="AL34" i="33"/>
  <c r="AC34" i="33"/>
  <c r="AL32" i="33"/>
  <c r="AL30" i="33"/>
  <c r="AL29" i="33"/>
  <c r="AC29" i="33"/>
  <c r="AL27" i="33" s="1"/>
  <c r="AN22" i="33"/>
  <c r="D5" i="33" s="1"/>
  <c r="AL22" i="33"/>
  <c r="AM22" i="33" s="1"/>
  <c r="AN16" i="33"/>
  <c r="D4" i="33" s="1"/>
  <c r="AM16" i="33"/>
  <c r="C2" i="33" s="1"/>
  <c r="AL16" i="33"/>
  <c r="I7" i="33"/>
  <c r="H7" i="33"/>
  <c r="I43" i="2" s="1"/>
  <c r="G7" i="33"/>
  <c r="H43" i="2" s="1"/>
  <c r="F7" i="33"/>
  <c r="B7" i="33"/>
  <c r="C43" i="2" s="1"/>
  <c r="A7" i="33"/>
  <c r="B43" i="2" s="1"/>
  <c r="I6" i="33"/>
  <c r="H6" i="33"/>
  <c r="G6" i="33"/>
  <c r="H42" i="2" s="1"/>
  <c r="F6" i="33"/>
  <c r="B6" i="33"/>
  <c r="C42" i="2" s="1"/>
  <c r="A6" i="33"/>
  <c r="B42" i="2" s="1"/>
  <c r="I5" i="33"/>
  <c r="H5" i="33"/>
  <c r="G5" i="33"/>
  <c r="H41" i="2" s="1"/>
  <c r="F5" i="33"/>
  <c r="B5" i="33"/>
  <c r="A5" i="33"/>
  <c r="B41" i="2" s="1"/>
  <c r="I4" i="33"/>
  <c r="H4" i="33"/>
  <c r="I40" i="2" s="1"/>
  <c r="G4" i="33"/>
  <c r="H40" i="2" s="1"/>
  <c r="F4" i="33"/>
  <c r="B4" i="33"/>
  <c r="C40" i="2" s="1"/>
  <c r="A4" i="33"/>
  <c r="B40" i="2" s="1"/>
  <c r="I3" i="33"/>
  <c r="H3" i="33"/>
  <c r="I39" i="2" s="1"/>
  <c r="G3" i="33"/>
  <c r="H39" i="2" s="1"/>
  <c r="F3" i="33"/>
  <c r="C3" i="33"/>
  <c r="B3" i="33"/>
  <c r="C39" i="2" s="1"/>
  <c r="A3" i="33"/>
  <c r="B39" i="2" s="1"/>
  <c r="I2" i="33"/>
  <c r="H2" i="33"/>
  <c r="I38" i="2" s="1"/>
  <c r="G2" i="33"/>
  <c r="H38" i="2" s="1"/>
  <c r="F2" i="33"/>
  <c r="D2" i="33"/>
  <c r="B2" i="33"/>
  <c r="C38" i="2" s="1"/>
  <c r="A2" i="33"/>
  <c r="B38" i="2" s="1"/>
  <c r="I1" i="33"/>
  <c r="H1" i="33"/>
  <c r="G1" i="33"/>
  <c r="A1" i="33"/>
  <c r="AL35" i="31"/>
  <c r="AL34" i="31"/>
  <c r="AC34" i="31"/>
  <c r="AL32" i="31"/>
  <c r="AL30" i="31"/>
  <c r="AL29" i="31"/>
  <c r="AC29" i="31"/>
  <c r="AL27" i="31"/>
  <c r="AL22" i="31"/>
  <c r="AN22" i="31" s="1"/>
  <c r="AN16" i="31"/>
  <c r="D2" i="31" s="1"/>
  <c r="AL16" i="31"/>
  <c r="AM16" i="31" s="1"/>
  <c r="I7" i="31"/>
  <c r="H7" i="31"/>
  <c r="I37" i="2" s="1"/>
  <c r="G7" i="31"/>
  <c r="H37" i="2" s="1"/>
  <c r="F7" i="31"/>
  <c r="B7" i="31"/>
  <c r="C37" i="2" s="1"/>
  <c r="A7" i="31"/>
  <c r="B37" i="2" s="1"/>
  <c r="I6" i="31"/>
  <c r="H6" i="31"/>
  <c r="I36" i="2" s="1"/>
  <c r="G6" i="31"/>
  <c r="H36" i="2" s="1"/>
  <c r="F6" i="31"/>
  <c r="B6" i="31"/>
  <c r="A6" i="31"/>
  <c r="B36" i="2" s="1"/>
  <c r="I5" i="31"/>
  <c r="H5" i="31"/>
  <c r="I35" i="2" s="1"/>
  <c r="G5" i="31"/>
  <c r="H35" i="2" s="1"/>
  <c r="F5" i="31"/>
  <c r="B5" i="31"/>
  <c r="C35" i="2" s="1"/>
  <c r="A5" i="31"/>
  <c r="B35" i="2" s="1"/>
  <c r="I4" i="31"/>
  <c r="H4" i="31"/>
  <c r="G4" i="31"/>
  <c r="H34" i="2" s="1"/>
  <c r="F4" i="31"/>
  <c r="B4" i="31"/>
  <c r="C34" i="2" s="1"/>
  <c r="A4" i="31"/>
  <c r="B34" i="2" s="1"/>
  <c r="I3" i="31"/>
  <c r="H3" i="31"/>
  <c r="I33" i="2" s="1"/>
  <c r="G3" i="31"/>
  <c r="H33" i="2" s="1"/>
  <c r="F3" i="31"/>
  <c r="B3" i="31"/>
  <c r="C33" i="2" s="1"/>
  <c r="A3" i="31"/>
  <c r="B33" i="2" s="1"/>
  <c r="I2" i="31"/>
  <c r="H2" i="31"/>
  <c r="G2" i="31"/>
  <c r="H32" i="2" s="1"/>
  <c r="F2" i="31"/>
  <c r="B2" i="31"/>
  <c r="C32" i="2" s="1"/>
  <c r="A2" i="31"/>
  <c r="B32" i="2" s="1"/>
  <c r="I1" i="31"/>
  <c r="H1" i="31"/>
  <c r="G1" i="31"/>
  <c r="A1" i="31"/>
  <c r="AL35" i="30"/>
  <c r="AL34" i="30"/>
  <c r="AC34" i="30"/>
  <c r="AL32" i="30"/>
  <c r="AL30" i="30"/>
  <c r="AL29" i="30"/>
  <c r="AC29" i="30"/>
  <c r="AL27" i="30" s="1"/>
  <c r="AL22" i="30"/>
  <c r="AN22" i="30" s="1"/>
  <c r="AN16" i="30"/>
  <c r="D2" i="30" s="1"/>
  <c r="AL16" i="30"/>
  <c r="AM16" i="30" s="1"/>
  <c r="I7" i="30"/>
  <c r="H7" i="30"/>
  <c r="I31" i="2" s="1"/>
  <c r="G7" i="30"/>
  <c r="H31" i="2" s="1"/>
  <c r="F7" i="30"/>
  <c r="B7" i="30"/>
  <c r="A7" i="30"/>
  <c r="B31" i="2" s="1"/>
  <c r="I6" i="30"/>
  <c r="H6" i="30"/>
  <c r="I30" i="2" s="1"/>
  <c r="G6" i="30"/>
  <c r="F6" i="30"/>
  <c r="B6" i="30"/>
  <c r="C30" i="2" s="1"/>
  <c r="A6" i="30"/>
  <c r="B30" i="2" s="1"/>
  <c r="I5" i="30"/>
  <c r="H5" i="30"/>
  <c r="I29" i="2" s="1"/>
  <c r="G5" i="30"/>
  <c r="F5" i="30"/>
  <c r="B5" i="30"/>
  <c r="C29" i="2" s="1"/>
  <c r="A5" i="30"/>
  <c r="B29" i="2" s="1"/>
  <c r="I4" i="30"/>
  <c r="H4" i="30"/>
  <c r="I28" i="2" s="1"/>
  <c r="G4" i="30"/>
  <c r="F4" i="30"/>
  <c r="B4" i="30"/>
  <c r="A4" i="30"/>
  <c r="B28" i="2" s="1"/>
  <c r="I3" i="30"/>
  <c r="H3" i="30"/>
  <c r="G3" i="30"/>
  <c r="H27" i="2" s="1"/>
  <c r="F3" i="30"/>
  <c r="B3" i="30"/>
  <c r="C27" i="2" s="1"/>
  <c r="A3" i="30"/>
  <c r="B27" i="2" s="1"/>
  <c r="I2" i="30"/>
  <c r="H2" i="30"/>
  <c r="I26" i="2" s="1"/>
  <c r="G2" i="30"/>
  <c r="H26" i="2" s="1"/>
  <c r="F2" i="30"/>
  <c r="B2" i="30"/>
  <c r="A2" i="30"/>
  <c r="B26" i="2" s="1"/>
  <c r="I1" i="30"/>
  <c r="H1" i="30"/>
  <c r="G1" i="30"/>
  <c r="A1" i="30"/>
  <c r="AL35" i="29"/>
  <c r="AL34" i="29"/>
  <c r="AC34" i="29"/>
  <c r="AL32" i="29"/>
  <c r="AL30" i="29"/>
  <c r="AL29" i="29"/>
  <c r="AC29" i="29"/>
  <c r="AL27" i="29" s="1"/>
  <c r="AL22" i="29"/>
  <c r="AN22" i="29" s="1"/>
  <c r="AN16" i="29"/>
  <c r="D4" i="29" s="1"/>
  <c r="AL16" i="29"/>
  <c r="AM16" i="29" s="1"/>
  <c r="I7" i="29"/>
  <c r="H7" i="29"/>
  <c r="I25" i="2" s="1"/>
  <c r="G7" i="29"/>
  <c r="F7" i="29"/>
  <c r="B7" i="29"/>
  <c r="C25" i="2" s="1"/>
  <c r="A7" i="29"/>
  <c r="B25" i="2" s="1"/>
  <c r="I6" i="29"/>
  <c r="H6" i="29"/>
  <c r="I24" i="2" s="1"/>
  <c r="G6" i="29"/>
  <c r="H24" i="2" s="1"/>
  <c r="F6" i="29"/>
  <c r="B6" i="29"/>
  <c r="C24" i="2" s="1"/>
  <c r="A6" i="29"/>
  <c r="B24" i="2" s="1"/>
  <c r="I5" i="29"/>
  <c r="H5" i="29"/>
  <c r="G5" i="29"/>
  <c r="F5" i="29"/>
  <c r="B5" i="29"/>
  <c r="C23" i="2" s="1"/>
  <c r="A5" i="29"/>
  <c r="B23" i="2" s="1"/>
  <c r="I4" i="29"/>
  <c r="H4" i="29"/>
  <c r="I22" i="2" s="1"/>
  <c r="G4" i="29"/>
  <c r="F4" i="29"/>
  <c r="B4" i="29"/>
  <c r="C22" i="2" s="1"/>
  <c r="A4" i="29"/>
  <c r="B22" i="2" s="1"/>
  <c r="I3" i="29"/>
  <c r="H3" i="29"/>
  <c r="I21" i="2" s="1"/>
  <c r="G3" i="29"/>
  <c r="H21" i="2" s="1"/>
  <c r="F3" i="29"/>
  <c r="B3" i="29"/>
  <c r="C21" i="2" s="1"/>
  <c r="A3" i="29"/>
  <c r="B21" i="2" s="1"/>
  <c r="I2" i="29"/>
  <c r="H2" i="29"/>
  <c r="I20" i="2" s="1"/>
  <c r="G2" i="29"/>
  <c r="F2" i="29"/>
  <c r="D2" i="29"/>
  <c r="B2" i="29"/>
  <c r="C20" i="2" s="1"/>
  <c r="A2" i="29"/>
  <c r="B20" i="2" s="1"/>
  <c r="I1" i="29"/>
  <c r="H1" i="29"/>
  <c r="G1" i="29"/>
  <c r="A1" i="29"/>
  <c r="AL35" i="28"/>
  <c r="AL34" i="28"/>
  <c r="AC34" i="28"/>
  <c r="AL32" i="28"/>
  <c r="AL30" i="28"/>
  <c r="AL29" i="28"/>
  <c r="AC29" i="28"/>
  <c r="AL27" i="28" s="1"/>
  <c r="AL22" i="28"/>
  <c r="AN22" i="28" s="1"/>
  <c r="AL16" i="28"/>
  <c r="AM16" i="28" s="1"/>
  <c r="I7" i="28"/>
  <c r="J19" i="2" s="1"/>
  <c r="H7" i="28"/>
  <c r="I19" i="2" s="1"/>
  <c r="G7" i="28"/>
  <c r="H19" i="2" s="1"/>
  <c r="F7" i="28"/>
  <c r="B7" i="28"/>
  <c r="C19" i="2" s="1"/>
  <c r="A7" i="28"/>
  <c r="B19" i="2" s="1"/>
  <c r="I6" i="28"/>
  <c r="J18" i="2" s="1"/>
  <c r="H6" i="28"/>
  <c r="I18" i="2" s="1"/>
  <c r="G6" i="28"/>
  <c r="H18" i="2" s="1"/>
  <c r="F6" i="28"/>
  <c r="B6" i="28"/>
  <c r="C18" i="2" s="1"/>
  <c r="A6" i="28"/>
  <c r="B18" i="2" s="1"/>
  <c r="I5" i="28"/>
  <c r="J17" i="2" s="1"/>
  <c r="H5" i="28"/>
  <c r="I17" i="2" s="1"/>
  <c r="G5" i="28"/>
  <c r="H17" i="2" s="1"/>
  <c r="F5" i="28"/>
  <c r="B5" i="28"/>
  <c r="C17" i="2" s="1"/>
  <c r="A5" i="28"/>
  <c r="B17" i="2" s="1"/>
  <c r="I4" i="28"/>
  <c r="J16" i="2" s="1"/>
  <c r="H4" i="28"/>
  <c r="I16" i="2" s="1"/>
  <c r="G4" i="28"/>
  <c r="H16" i="2" s="1"/>
  <c r="F4" i="28"/>
  <c r="B4" i="28"/>
  <c r="C16" i="2" s="1"/>
  <c r="A4" i="28"/>
  <c r="B16" i="2" s="1"/>
  <c r="I3" i="28"/>
  <c r="J15" i="2" s="1"/>
  <c r="H3" i="28"/>
  <c r="I15" i="2" s="1"/>
  <c r="G3" i="28"/>
  <c r="H15" i="2" s="1"/>
  <c r="F3" i="28"/>
  <c r="B3" i="28"/>
  <c r="C15" i="2" s="1"/>
  <c r="A3" i="28"/>
  <c r="B15" i="2" s="1"/>
  <c r="I2" i="28"/>
  <c r="J14" i="2" s="1"/>
  <c r="H2" i="28"/>
  <c r="I14" i="2" s="1"/>
  <c r="G2" i="28"/>
  <c r="H14" i="2" s="1"/>
  <c r="F2" i="28"/>
  <c r="B2" i="28"/>
  <c r="C14" i="2" s="1"/>
  <c r="A2" i="28"/>
  <c r="B14" i="2" s="1"/>
  <c r="I1" i="28"/>
  <c r="H1" i="28"/>
  <c r="G1" i="28"/>
  <c r="A1" i="28"/>
  <c r="AL35" i="27"/>
  <c r="AL34" i="27"/>
  <c r="AC34" i="27"/>
  <c r="AL32" i="27"/>
  <c r="AL30" i="27"/>
  <c r="AL29" i="27"/>
  <c r="AC29" i="27"/>
  <c r="AL27" i="27" s="1"/>
  <c r="AL22" i="27"/>
  <c r="AN22" i="27" s="1"/>
  <c r="AL16" i="27"/>
  <c r="AM16" i="27" s="1"/>
  <c r="I7" i="27"/>
  <c r="H7" i="27"/>
  <c r="I13" i="2" s="1"/>
  <c r="G7" i="27"/>
  <c r="H13" i="2" s="1"/>
  <c r="F7" i="27"/>
  <c r="B7" i="27"/>
  <c r="A7" i="27"/>
  <c r="B13" i="2" s="1"/>
  <c r="I6" i="27"/>
  <c r="H6" i="27"/>
  <c r="I12" i="2" s="1"/>
  <c r="G6" i="27"/>
  <c r="H12" i="2" s="1"/>
  <c r="F6" i="27"/>
  <c r="B6" i="27"/>
  <c r="C12" i="2" s="1"/>
  <c r="A6" i="27"/>
  <c r="B12" i="2" s="1"/>
  <c r="I5" i="27"/>
  <c r="H5" i="27"/>
  <c r="I11" i="2" s="1"/>
  <c r="G5" i="27"/>
  <c r="H11" i="2" s="1"/>
  <c r="F5" i="27"/>
  <c r="B5" i="27"/>
  <c r="C11" i="2" s="1"/>
  <c r="A5" i="27"/>
  <c r="B11" i="2" s="1"/>
  <c r="I4" i="27"/>
  <c r="J10" i="2" s="1"/>
  <c r="H4" i="27"/>
  <c r="I10" i="2" s="1"/>
  <c r="G4" i="27"/>
  <c r="H10" i="2" s="1"/>
  <c r="F4" i="27"/>
  <c r="B4" i="27"/>
  <c r="C10" i="2" s="1"/>
  <c r="A4" i="27"/>
  <c r="B10" i="2" s="1"/>
  <c r="I3" i="27"/>
  <c r="J9" i="2" s="1"/>
  <c r="H3" i="27"/>
  <c r="I9" i="2" s="1"/>
  <c r="G3" i="27"/>
  <c r="H9" i="2" s="1"/>
  <c r="F3" i="27"/>
  <c r="B3" i="27"/>
  <c r="C9" i="2" s="1"/>
  <c r="A3" i="27"/>
  <c r="B9" i="2" s="1"/>
  <c r="I2" i="27"/>
  <c r="J8" i="2" s="1"/>
  <c r="H2" i="27"/>
  <c r="I8" i="2" s="1"/>
  <c r="G2" i="27"/>
  <c r="H8" i="2" s="1"/>
  <c r="F2" i="27"/>
  <c r="B2" i="27"/>
  <c r="C8" i="2" s="1"/>
  <c r="A2" i="27"/>
  <c r="B8" i="2" s="1"/>
  <c r="I1" i="27"/>
  <c r="H1" i="27"/>
  <c r="G1" i="27"/>
  <c r="A1" i="27"/>
  <c r="G2" i="2"/>
  <c r="J2" i="2"/>
  <c r="K2" i="2"/>
  <c r="L2" i="2"/>
  <c r="M2" i="2"/>
  <c r="N2" i="2"/>
  <c r="O2" i="2"/>
  <c r="P2" i="2"/>
  <c r="Q2" i="2"/>
  <c r="R2" i="2"/>
  <c r="S2" i="2"/>
  <c r="T2" i="2"/>
  <c r="G3" i="2"/>
  <c r="J3" i="2"/>
  <c r="K3" i="2"/>
  <c r="L3" i="2"/>
  <c r="M3" i="2"/>
  <c r="N3" i="2"/>
  <c r="O3" i="2"/>
  <c r="P3" i="2"/>
  <c r="Q3" i="2"/>
  <c r="R3" i="2"/>
  <c r="S3" i="2"/>
  <c r="T3" i="2"/>
  <c r="G4" i="2"/>
  <c r="J4" i="2"/>
  <c r="K4" i="2"/>
  <c r="L4" i="2"/>
  <c r="M4" i="2"/>
  <c r="N4" i="2"/>
  <c r="O4" i="2"/>
  <c r="P4" i="2"/>
  <c r="Q4" i="2"/>
  <c r="R4" i="2"/>
  <c r="S4" i="2"/>
  <c r="T4" i="2"/>
  <c r="D5" i="2"/>
  <c r="E5" i="2"/>
  <c r="G5" i="2"/>
  <c r="J5" i="2"/>
  <c r="K5" i="2"/>
  <c r="L5" i="2"/>
  <c r="M5" i="2"/>
  <c r="N5" i="2"/>
  <c r="O5" i="2"/>
  <c r="P5" i="2"/>
  <c r="Q5" i="2"/>
  <c r="R5" i="2"/>
  <c r="S5" i="2"/>
  <c r="T5" i="2"/>
  <c r="D6" i="2"/>
  <c r="E6" i="2"/>
  <c r="G6" i="2"/>
  <c r="J6" i="2"/>
  <c r="K6" i="2"/>
  <c r="L6" i="2"/>
  <c r="M6" i="2"/>
  <c r="N6" i="2"/>
  <c r="O6" i="2"/>
  <c r="P6" i="2"/>
  <c r="Q6" i="2"/>
  <c r="R6" i="2"/>
  <c r="S6" i="2"/>
  <c r="T6" i="2"/>
  <c r="D7" i="2"/>
  <c r="E7" i="2"/>
  <c r="G7" i="2"/>
  <c r="J7" i="2"/>
  <c r="K7" i="2"/>
  <c r="L7" i="2"/>
  <c r="M7" i="2"/>
  <c r="N7" i="2"/>
  <c r="O7" i="2"/>
  <c r="P7" i="2"/>
  <c r="Q7" i="2"/>
  <c r="R7" i="2"/>
  <c r="S7" i="2"/>
  <c r="T7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AL22" i="1"/>
  <c r="AN22" i="1" s="1"/>
  <c r="D6" i="1" s="1"/>
  <c r="AL16" i="1"/>
  <c r="AN16" i="1" s="1"/>
  <c r="N14" i="4" l="1" a="1"/>
  <c r="N14" i="4" s="1"/>
  <c r="N29" i="4" a="1"/>
  <c r="N29" i="4" s="1"/>
  <c r="N13" i="4" a="1"/>
  <c r="N13" i="4" s="1"/>
  <c r="N34" i="4" a="1"/>
  <c r="N34" i="4" s="1"/>
  <c r="N18" i="4" a="1"/>
  <c r="N18" i="4" s="1"/>
  <c r="N36" i="4" a="1"/>
  <c r="N36" i="4" s="1"/>
  <c r="N20" i="4" a="1"/>
  <c r="N20" i="4" s="1"/>
  <c r="N4" i="4" a="1"/>
  <c r="N4" i="4" s="1"/>
  <c r="N30" i="4" a="1"/>
  <c r="N30" i="4" s="1"/>
  <c r="N40" i="4" a="1"/>
  <c r="N40" i="4" s="1"/>
  <c r="N24" i="4" a="1"/>
  <c r="N24" i="4" s="1"/>
  <c r="N8" i="4" a="1"/>
  <c r="N8" i="4" s="1"/>
  <c r="N31" i="4" a="1"/>
  <c r="N31" i="4" s="1"/>
  <c r="N15" i="4" a="1"/>
  <c r="N15" i="4" s="1"/>
  <c r="N33" i="4" a="1"/>
  <c r="N33" i="4" s="1"/>
  <c r="N17" i="4" a="1"/>
  <c r="N17" i="4" s="1"/>
  <c r="N2" i="4" a="1"/>
  <c r="N2" i="4" s="1"/>
  <c r="N27" i="4" a="1"/>
  <c r="N27" i="4" s="1"/>
  <c r="N11" i="4" a="1"/>
  <c r="N11" i="4" s="1"/>
  <c r="N37" i="4" a="1"/>
  <c r="N37" i="4" s="1"/>
  <c r="N21" i="4" a="1"/>
  <c r="N21" i="4" s="1"/>
  <c r="N5" i="4" a="1"/>
  <c r="N5" i="4" s="1"/>
  <c r="N26" i="4" a="1"/>
  <c r="N26" i="4" s="1"/>
  <c r="N10" i="4" a="1"/>
  <c r="N10" i="4" s="1"/>
  <c r="N28" i="4" a="1"/>
  <c r="N28" i="4" s="1"/>
  <c r="N12" i="4" a="1"/>
  <c r="N12" i="4" s="1"/>
  <c r="N38" i="4" a="1"/>
  <c r="N38" i="4" s="1"/>
  <c r="N22" i="4" a="1"/>
  <c r="N22" i="4" s="1"/>
  <c r="N6" i="4" a="1"/>
  <c r="N6" i="4" s="1"/>
  <c r="N32" i="4" a="1"/>
  <c r="N32" i="4" s="1"/>
  <c r="N16" i="4" a="1"/>
  <c r="N16" i="4" s="1"/>
  <c r="N39" i="4" a="1"/>
  <c r="N39" i="4" s="1"/>
  <c r="N23" i="4" a="1"/>
  <c r="N23" i="4" s="1"/>
  <c r="N7" i="4" a="1"/>
  <c r="N7" i="4" s="1"/>
  <c r="N25" i="4" a="1"/>
  <c r="N25" i="4" s="1"/>
  <c r="N9" i="4" a="1"/>
  <c r="N9" i="4" s="1"/>
  <c r="N35" i="4" a="1"/>
  <c r="N35" i="4" s="1"/>
  <c r="N19" i="4" a="1"/>
  <c r="N19" i="4" s="1"/>
  <c r="AL28" i="36"/>
  <c r="AL33" i="36"/>
  <c r="AF36" i="36" s="1"/>
  <c r="AL28" i="35"/>
  <c r="AD36" i="35" s="1"/>
  <c r="AL33" i="35"/>
  <c r="AF36" i="35" s="1"/>
  <c r="E7" i="35" s="1"/>
  <c r="F55" i="2" s="1"/>
  <c r="AL28" i="34"/>
  <c r="AL33" i="34"/>
  <c r="AF36" i="34" s="1"/>
  <c r="AL28" i="33"/>
  <c r="AL33" i="33"/>
  <c r="AF36" i="33" s="1"/>
  <c r="AL28" i="31"/>
  <c r="AL33" i="31"/>
  <c r="AF36" i="31" s="1"/>
  <c r="AL33" i="30"/>
  <c r="AF36" i="30" s="1"/>
  <c r="AL28" i="29"/>
  <c r="AD36" i="29" s="1"/>
  <c r="AL33" i="29"/>
  <c r="AF36" i="29" s="1"/>
  <c r="E5" i="29" s="1"/>
  <c r="F23" i="2" s="1"/>
  <c r="AL28" i="28"/>
  <c r="AD36" i="28" s="1"/>
  <c r="AL33" i="28"/>
  <c r="AF36" i="28" s="1"/>
  <c r="AN16" i="28"/>
  <c r="AL28" i="27"/>
  <c r="AD36" i="27" s="1"/>
  <c r="E2" i="27" s="1"/>
  <c r="F8" i="2" s="1"/>
  <c r="AL33" i="27"/>
  <c r="AF36" i="27" s="1"/>
  <c r="E5" i="27" s="1"/>
  <c r="F11" i="2" s="1"/>
  <c r="C2" i="27"/>
  <c r="D8" i="2" s="1"/>
  <c r="C4" i="27"/>
  <c r="D10" i="2" s="1"/>
  <c r="C3" i="27"/>
  <c r="D9" i="2" s="1"/>
  <c r="AN16" i="27"/>
  <c r="D4" i="27" s="1"/>
  <c r="E10" i="2" s="1"/>
  <c r="AD36" i="36"/>
  <c r="D6" i="36"/>
  <c r="D5" i="36"/>
  <c r="D7" i="36"/>
  <c r="D3" i="36"/>
  <c r="D4" i="36"/>
  <c r="AM22" i="36"/>
  <c r="D5" i="35"/>
  <c r="D6" i="35"/>
  <c r="D7" i="35"/>
  <c r="D3" i="35"/>
  <c r="C4" i="35"/>
  <c r="C3" i="35"/>
  <c r="AM22" i="35"/>
  <c r="AD36" i="34"/>
  <c r="D6" i="34"/>
  <c r="D7" i="34"/>
  <c r="D5" i="34"/>
  <c r="D4" i="34"/>
  <c r="AM22" i="34"/>
  <c r="D3" i="34"/>
  <c r="C6" i="33"/>
  <c r="C7" i="33"/>
  <c r="C5" i="33"/>
  <c r="AD36" i="33"/>
  <c r="D3" i="33"/>
  <c r="C4" i="33"/>
  <c r="D7" i="33"/>
  <c r="D6" i="33"/>
  <c r="C3" i="31"/>
  <c r="C2" i="31"/>
  <c r="C4" i="31"/>
  <c r="AD36" i="31"/>
  <c r="D6" i="31"/>
  <c r="D5" i="31"/>
  <c r="D7" i="31"/>
  <c r="D3" i="31"/>
  <c r="D4" i="31"/>
  <c r="AM22" i="31"/>
  <c r="C3" i="30"/>
  <c r="C2" i="30"/>
  <c r="C4" i="30"/>
  <c r="D6" i="30"/>
  <c r="D5" i="30"/>
  <c r="D7" i="30"/>
  <c r="D3" i="30"/>
  <c r="D4" i="30"/>
  <c r="AL28" i="30"/>
  <c r="AD36" i="30" s="1"/>
  <c r="AM22" i="30"/>
  <c r="C3" i="29"/>
  <c r="C2" i="29"/>
  <c r="C4" i="29"/>
  <c r="D6" i="29"/>
  <c r="D5" i="29"/>
  <c r="D7" i="29"/>
  <c r="D3" i="29"/>
  <c r="AM22" i="29"/>
  <c r="C3" i="28"/>
  <c r="D15" i="2" s="1"/>
  <c r="C2" i="28"/>
  <c r="D14" i="2" s="1"/>
  <c r="C4" i="28"/>
  <c r="D16" i="2" s="1"/>
  <c r="D6" i="28"/>
  <c r="E18" i="2" s="1"/>
  <c r="D7" i="28"/>
  <c r="E19" i="2" s="1"/>
  <c r="D5" i="28"/>
  <c r="E17" i="2" s="1"/>
  <c r="D4" i="28"/>
  <c r="E16" i="2" s="1"/>
  <c r="AM22" i="28"/>
  <c r="D6" i="27"/>
  <c r="E12" i="2" s="1"/>
  <c r="D5" i="27"/>
  <c r="E11" i="2" s="1"/>
  <c r="D7" i="27"/>
  <c r="E13" i="2" s="1"/>
  <c r="AM22" i="27"/>
  <c r="D3" i="1"/>
  <c r="E3" i="2" s="1"/>
  <c r="D4" i="1"/>
  <c r="E4" i="2" s="1"/>
  <c r="D2" i="1"/>
  <c r="E2" i="2" s="1"/>
  <c r="AM16" i="1"/>
  <c r="D5" i="1"/>
  <c r="D7" i="1"/>
  <c r="AM22" i="1"/>
  <c r="AL34" i="1"/>
  <c r="AL29" i="1"/>
  <c r="O2" i="4" l="1"/>
  <c r="E2" i="35"/>
  <c r="F50" i="2" s="1"/>
  <c r="E4" i="35"/>
  <c r="F52" i="2" s="1"/>
  <c r="E3" i="35"/>
  <c r="F51" i="2" s="1"/>
  <c r="E5" i="35"/>
  <c r="F53" i="2" s="1"/>
  <c r="E6" i="35"/>
  <c r="F54" i="2" s="1"/>
  <c r="E6" i="30"/>
  <c r="F30" i="2" s="1"/>
  <c r="E7" i="30"/>
  <c r="F31" i="2" s="1"/>
  <c r="E5" i="30"/>
  <c r="F29" i="2" s="1"/>
  <c r="E2" i="29"/>
  <c r="F20" i="2" s="1"/>
  <c r="E4" i="29"/>
  <c r="F22" i="2" s="1"/>
  <c r="E3" i="29"/>
  <c r="F21" i="2" s="1"/>
  <c r="E6" i="29"/>
  <c r="F24" i="2" s="1"/>
  <c r="E7" i="29"/>
  <c r="F25" i="2" s="1"/>
  <c r="E3" i="28"/>
  <c r="F15" i="2" s="1"/>
  <c r="E4" i="28"/>
  <c r="F16" i="2" s="1"/>
  <c r="E2" i="28"/>
  <c r="F14" i="2" s="1"/>
  <c r="E5" i="28"/>
  <c r="F17" i="2" s="1"/>
  <c r="E7" i="28"/>
  <c r="F19" i="2" s="1"/>
  <c r="E6" i="28"/>
  <c r="F18" i="2" s="1"/>
  <c r="D2" i="28"/>
  <c r="E14" i="2" s="1"/>
  <c r="D3" i="28"/>
  <c r="E15" i="2" s="1"/>
  <c r="E3" i="27"/>
  <c r="F9" i="2" s="1"/>
  <c r="E4" i="27"/>
  <c r="F10" i="2" s="1"/>
  <c r="E6" i="27"/>
  <c r="F12" i="2" s="1"/>
  <c r="E7" i="27"/>
  <c r="F13" i="2" s="1"/>
  <c r="D2" i="27"/>
  <c r="E8" i="2" s="1"/>
  <c r="D3" i="27"/>
  <c r="E9" i="2" s="1"/>
  <c r="E5" i="36"/>
  <c r="F59" i="2" s="1"/>
  <c r="E7" i="36"/>
  <c r="F61" i="2" s="1"/>
  <c r="E6" i="36"/>
  <c r="F60" i="2" s="1"/>
  <c r="C7" i="36"/>
  <c r="C6" i="36"/>
  <c r="C5" i="36"/>
  <c r="E2" i="36"/>
  <c r="F56" i="2" s="1"/>
  <c r="E4" i="36"/>
  <c r="F58" i="2" s="1"/>
  <c r="E3" i="36"/>
  <c r="F57" i="2" s="1"/>
  <c r="C6" i="35"/>
  <c r="C5" i="35"/>
  <c r="C7" i="35"/>
  <c r="C7" i="34"/>
  <c r="C6" i="34"/>
  <c r="C5" i="34"/>
  <c r="E5" i="34"/>
  <c r="F47" i="2" s="1"/>
  <c r="E6" i="34"/>
  <c r="F48" i="2" s="1"/>
  <c r="E7" i="34"/>
  <c r="F49" i="2" s="1"/>
  <c r="E4" i="34"/>
  <c r="F46" i="2" s="1"/>
  <c r="E3" i="34"/>
  <c r="F45" i="2" s="1"/>
  <c r="E2" i="34"/>
  <c r="F44" i="2" s="1"/>
  <c r="E4" i="33"/>
  <c r="F40" i="2" s="1"/>
  <c r="E3" i="33"/>
  <c r="F39" i="2" s="1"/>
  <c r="E2" i="33"/>
  <c r="F38" i="2" s="1"/>
  <c r="E7" i="33"/>
  <c r="F43" i="2" s="1"/>
  <c r="E6" i="33"/>
  <c r="F42" i="2" s="1"/>
  <c r="E5" i="33"/>
  <c r="F41" i="2" s="1"/>
  <c r="E3" i="31"/>
  <c r="F33" i="2" s="1"/>
  <c r="E4" i="31"/>
  <c r="F34" i="2" s="1"/>
  <c r="E2" i="31"/>
  <c r="F32" i="2" s="1"/>
  <c r="C7" i="31"/>
  <c r="C6" i="31"/>
  <c r="C5" i="31"/>
  <c r="E5" i="31"/>
  <c r="F35" i="2" s="1"/>
  <c r="E6" i="31"/>
  <c r="F36" i="2" s="1"/>
  <c r="E7" i="31"/>
  <c r="F37" i="2" s="1"/>
  <c r="E4" i="30"/>
  <c r="F28" i="2" s="1"/>
  <c r="E3" i="30"/>
  <c r="F27" i="2" s="1"/>
  <c r="E2" i="30"/>
  <c r="F26" i="2" s="1"/>
  <c r="C7" i="30"/>
  <c r="C6" i="30"/>
  <c r="C5" i="30"/>
  <c r="C7" i="29"/>
  <c r="C6" i="29"/>
  <c r="C5" i="29"/>
  <c r="C7" i="28"/>
  <c r="D19" i="2" s="1"/>
  <c r="C6" i="28"/>
  <c r="D18" i="2" s="1"/>
  <c r="C5" i="28"/>
  <c r="D17" i="2" s="1"/>
  <c r="C7" i="27"/>
  <c r="D13" i="2" s="1"/>
  <c r="C6" i="27"/>
  <c r="D12" i="2" s="1"/>
  <c r="C5" i="27"/>
  <c r="D11" i="2" s="1"/>
  <c r="C3" i="1"/>
  <c r="D3" i="2" s="1"/>
  <c r="C4" i="1"/>
  <c r="D4" i="2" s="1"/>
  <c r="C2" i="1"/>
  <c r="D2" i="2" s="1"/>
  <c r="C6" i="1"/>
  <c r="C7" i="1"/>
  <c r="C5" i="1"/>
  <c r="I1" i="1" l="1"/>
  <c r="I2" i="1"/>
  <c r="F3" i="1"/>
  <c r="F4" i="1"/>
  <c r="F5" i="1"/>
  <c r="F6" i="1"/>
  <c r="F7" i="1"/>
  <c r="F2" i="1"/>
  <c r="AL30" i="1"/>
  <c r="AL35" i="1"/>
  <c r="AL32" i="1"/>
  <c r="AL28" i="1" l="1"/>
  <c r="AL33" i="1"/>
  <c r="AF36" i="1" s="1"/>
  <c r="AC34" i="1"/>
  <c r="AC29" i="1"/>
  <c r="AL27" i="1" s="1"/>
  <c r="H1" i="1"/>
  <c r="G1" i="1"/>
  <c r="A1" i="1"/>
  <c r="B1" i="2" s="1"/>
  <c r="A3" i="1"/>
  <c r="B3" i="2" s="1"/>
  <c r="A4" i="1"/>
  <c r="B4" i="2" s="1"/>
  <c r="A5" i="1"/>
  <c r="B5" i="2" s="1"/>
  <c r="A6" i="1"/>
  <c r="B6" i="2" s="1"/>
  <c r="A7" i="1"/>
  <c r="B7" i="2" s="1"/>
  <c r="A2" i="1"/>
  <c r="B2" i="2" s="1"/>
  <c r="AD36" i="1" l="1"/>
  <c r="E4" i="1" s="1"/>
  <c r="F4" i="2" s="1"/>
  <c r="E5" i="1"/>
  <c r="F5" i="2" s="1"/>
  <c r="E6" i="1"/>
  <c r="F6" i="2" s="1"/>
  <c r="E7" i="1"/>
  <c r="F7" i="2" s="1"/>
  <c r="I7" i="1"/>
  <c r="H7" i="1"/>
  <c r="I7" i="2" s="1"/>
  <c r="G7" i="1"/>
  <c r="H7" i="2" s="1"/>
  <c r="B7" i="1"/>
  <c r="C7" i="2" s="1"/>
  <c r="I6" i="1"/>
  <c r="H6" i="1"/>
  <c r="I6" i="2" s="1"/>
  <c r="G6" i="1"/>
  <c r="H6" i="2" s="1"/>
  <c r="B6" i="1"/>
  <c r="C6" i="2" s="1"/>
  <c r="I5" i="1"/>
  <c r="H5" i="1"/>
  <c r="I5" i="2" s="1"/>
  <c r="G5" i="1"/>
  <c r="H5" i="2" s="1"/>
  <c r="B5" i="1"/>
  <c r="C5" i="2" s="1"/>
  <c r="I4" i="1"/>
  <c r="H4" i="1"/>
  <c r="I4" i="2" s="1"/>
  <c r="G4" i="1"/>
  <c r="H4" i="2" s="1"/>
  <c r="B4" i="1"/>
  <c r="C4" i="2" s="1"/>
  <c r="I3" i="1"/>
  <c r="H3" i="1"/>
  <c r="I3" i="2" s="1"/>
  <c r="G3" i="1"/>
  <c r="H3" i="2" s="1"/>
  <c r="B3" i="1"/>
  <c r="C3" i="2" s="1"/>
  <c r="H2" i="1"/>
  <c r="I2" i="2" s="1"/>
  <c r="G2" i="1"/>
  <c r="H2" i="2" s="1"/>
  <c r="B2" i="1"/>
  <c r="C2" i="2" s="1"/>
  <c r="E2" i="1" l="1"/>
  <c r="F2" i="2" s="1"/>
  <c r="E3" i="1"/>
  <c r="F3" i="2" s="1"/>
</calcChain>
</file>

<file path=xl/sharedStrings.xml><?xml version="1.0" encoding="utf-8"?>
<sst xmlns="http://schemas.openxmlformats.org/spreadsheetml/2006/main" count="625" uniqueCount="72">
  <si>
    <t>Classe :</t>
  </si>
  <si>
    <t xml:space="preserve">Match en : </t>
  </si>
  <si>
    <t>Attaque en zone avant</t>
  </si>
  <si>
    <t>Joker(s) utilisé(s)</t>
  </si>
  <si>
    <t>Attaque non touchée</t>
  </si>
  <si>
    <t xml:space="preserve">Attaque en zone arrière </t>
  </si>
  <si>
    <t xml:space="preserve">2 points pour l'équipe qui gagne le match    </t>
  </si>
  <si>
    <t xml:space="preserve">1 point  si les  </t>
  </si>
  <si>
    <t>TOTAL</t>
  </si>
  <si>
    <t>Attaque
non touchée</t>
  </si>
  <si>
    <t xml:space="preserve">Attaque en
zone arrière  </t>
  </si>
  <si>
    <t>Attaque en
zone avant</t>
  </si>
  <si>
    <t>VS</t>
  </si>
  <si>
    <t>Points</t>
  </si>
  <si>
    <t>EQUIPE A</t>
  </si>
  <si>
    <t>EQUIPE B</t>
  </si>
  <si>
    <t>SCORE</t>
  </si>
  <si>
    <t>COMPOSITION EQUIPE</t>
  </si>
  <si>
    <t>FIN</t>
  </si>
  <si>
    <t>Nom</t>
  </si>
  <si>
    <t>Joker</t>
  </si>
  <si>
    <r>
      <rPr>
        <b/>
        <sz val="10"/>
        <color theme="5"/>
        <rFont val="Calibri"/>
        <family val="2"/>
        <scheme val="minor"/>
      </rPr>
      <t xml:space="preserve">Joker(s) </t>
    </r>
    <r>
      <rPr>
        <sz val="10"/>
        <rFont val="Calibri"/>
        <family val="2"/>
        <scheme val="minor"/>
      </rPr>
      <t>n'ont
 pas été utilisés</t>
    </r>
  </si>
  <si>
    <t>1 point pour l'équipe qui a le plus gros score</t>
  </si>
  <si>
    <t xml:space="preserve">. . . </t>
  </si>
  <si>
    <t>Points 
marqués</t>
  </si>
  <si>
    <t>Club</t>
  </si>
  <si>
    <t>C</t>
  </si>
  <si>
    <t>Equipe</t>
  </si>
  <si>
    <t>A3</t>
  </si>
  <si>
    <t>But</t>
  </si>
  <si>
    <t>B</t>
  </si>
  <si>
    <t>D</t>
  </si>
  <si>
    <t>E</t>
  </si>
  <si>
    <t>F</t>
  </si>
  <si>
    <t>G</t>
  </si>
  <si>
    <t>H</t>
  </si>
  <si>
    <t>I</t>
  </si>
  <si>
    <t>J</t>
  </si>
  <si>
    <t>K</t>
  </si>
  <si>
    <t>EQUIPE</t>
  </si>
  <si>
    <t>A1</t>
  </si>
  <si>
    <t>A2</t>
  </si>
  <si>
    <t>B1</t>
  </si>
  <si>
    <t>B2</t>
  </si>
  <si>
    <t>B3</t>
  </si>
  <si>
    <t>A4</t>
  </si>
  <si>
    <t>B4</t>
  </si>
  <si>
    <t>VB</t>
  </si>
  <si>
    <r>
      <rPr>
        <b/>
        <sz val="14"/>
        <color theme="1"/>
        <rFont val="Calibri"/>
        <family val="2"/>
        <scheme val="minor"/>
      </rPr>
      <t>Volley-ball -scénario pédagogique-application Excel-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(lien Tube éducation)</t>
    </r>
  </si>
  <si>
    <t>Fiche de terrain, fonctionnement par club, tutorat et « pouvoirs d’agir » (jokers) possibles</t>
  </si>
  <si>
    <t xml:space="preserve">Application adaptée aux smartphones  </t>
  </si>
  <si>
    <t>Hors connexion</t>
  </si>
  <si>
    <t>Remontées (dans le classeur "GAIN EPS") individuelles d'un score parlant au fil des leçons parce que pilotées par les noms et prénoms exacts de nos élèves</t>
  </si>
  <si>
    <t>https://tube-education-physique-et-sportive.apps.education.fr/w/2tn7EFfuYciDDa2iCWRywk</t>
  </si>
  <si>
    <t xml:space="preserve">Noms </t>
  </si>
  <si>
    <t>Prénoms</t>
  </si>
  <si>
    <t>Classes</t>
  </si>
  <si>
    <t>Classes triées</t>
  </si>
  <si>
    <t xml:space="preserve">&lt; Choix classe feuille 1 </t>
  </si>
  <si>
    <t>Noms Prénoms triés</t>
  </si>
  <si>
    <t>Nbre Elèves</t>
  </si>
  <si>
    <t>Elève</t>
  </si>
  <si>
    <t>Classe Test</t>
  </si>
  <si>
    <t xml:space="preserve">&lt; Noms Prénoms Vrac </t>
  </si>
  <si>
    <t>&lt;</t>
  </si>
  <si>
    <t>A partir de la case bleue :</t>
  </si>
  <si>
    <r>
      <t xml:space="preserve">Collez </t>
    </r>
    <r>
      <rPr>
        <b/>
        <i/>
        <u/>
        <sz val="12"/>
        <color theme="8" tint="-0.499984740745262"/>
        <rFont val="Calibri"/>
        <family val="2"/>
        <scheme val="minor"/>
      </rPr>
      <t>(Valeurs)</t>
    </r>
    <r>
      <rPr>
        <b/>
        <sz val="12"/>
        <color theme="8" tint="-0.499984740745262"/>
        <rFont val="Calibri"/>
        <family val="2"/>
        <scheme val="minor"/>
      </rPr>
      <t xml:space="preserve"> vos listes de classes les unes à la suite des autres</t>
    </r>
  </si>
  <si>
    <t>Jusqu'à 10 classes et 360 élèves maximum</t>
  </si>
  <si>
    <t>Tutoriel : importez vos listes de classes facilement et rapidement pour tester l'application avec vos élèves</t>
  </si>
  <si>
    <t xml:space="preserve">Lien vers la publication sur le site pédagogique EPS de l'académie de Nantes </t>
  </si>
  <si>
    <t>Si vous voulez créer votre aplication,téléchargemez le classeur modèle avec tutoriels</t>
  </si>
  <si>
    <t xml:space="preserve">Nom prénom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</si>
</sst>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Roboto Black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13213D"/>
      <name val="Calibri"/>
      <family val="2"/>
      <scheme val="minor"/>
    </font>
    <font>
      <sz val="11"/>
      <color rgb="FFBA670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BA6702"/>
      <name val="Calibri"/>
      <family val="2"/>
      <scheme val="minor"/>
    </font>
    <font>
      <sz val="11"/>
      <color rgb="FFE1E5EB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u/>
      <sz val="12"/>
      <color theme="8" tint="-0.499984740745262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0F3F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/>
    <xf numFmtId="0" fontId="2" fillId="3" borderId="1" xfId="0" applyFont="1" applyFill="1" applyBorder="1" applyAlignment="1" applyProtection="1">
      <alignment horizontal="left" vertical="center"/>
    </xf>
    <xf numFmtId="0" fontId="6" fillId="1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" fillId="10" borderId="0" xfId="0" applyFont="1" applyFill="1" applyAlignment="1" applyProtection="1">
      <alignment horizontal="left" vertical="center"/>
    </xf>
    <xf numFmtId="0" fontId="2" fillId="12" borderId="0" xfId="0" applyFont="1" applyFill="1" applyAlignment="1" applyProtection="1">
      <alignment horizontal="left" vertical="center"/>
    </xf>
    <xf numFmtId="0" fontId="0" fillId="1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12" borderId="0" xfId="0" applyFont="1" applyFill="1" applyAlignment="1" applyProtection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4" fillId="14" borderId="0" xfId="0" applyFont="1" applyFill="1" applyAlignment="1">
      <alignment horizontal="center"/>
    </xf>
    <xf numFmtId="0" fontId="26" fillId="15" borderId="0" xfId="1" applyFill="1" applyAlignment="1">
      <alignment horizontal="center"/>
    </xf>
    <xf numFmtId="0" fontId="6" fillId="7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/>
    </xf>
    <xf numFmtId="0" fontId="2" fillId="0" borderId="0" xfId="0" applyFont="1" applyProtection="1"/>
    <xf numFmtId="0" fontId="2" fillId="16" borderId="0" xfId="0" applyFont="1" applyFill="1" applyProtection="1"/>
    <xf numFmtId="0" fontId="2" fillId="16" borderId="0" xfId="0" applyFont="1" applyFill="1" applyAlignment="1">
      <alignment horizontal="left" vertical="center"/>
    </xf>
    <xf numFmtId="0" fontId="2" fillId="17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12" borderId="0" xfId="0" applyFont="1" applyFill="1" applyAlignment="1" applyProtection="1">
      <alignment horizontal="left" vertical="center"/>
      <protection hidden="1"/>
    </xf>
    <xf numFmtId="0" fontId="0" fillId="12" borderId="0" xfId="0" applyFont="1" applyFill="1" applyAlignment="1" applyProtection="1">
      <alignment horizontal="left" vertical="center"/>
      <protection hidden="1"/>
    </xf>
    <xf numFmtId="0" fontId="5" fillId="12" borderId="0" xfId="0" applyFont="1" applyFill="1" applyBorder="1" applyAlignment="1" applyProtection="1">
      <alignment horizontal="left" vertical="center"/>
      <protection hidden="1"/>
    </xf>
    <xf numFmtId="0" fontId="22" fillId="12" borderId="0" xfId="0" applyFont="1" applyFill="1" applyBorder="1" applyAlignment="1" applyProtection="1">
      <alignment horizontal="center" vertical="center"/>
      <protection locked="0" hidden="1"/>
    </xf>
    <xf numFmtId="0" fontId="1" fillId="12" borderId="0" xfId="0" applyFont="1" applyFill="1" applyAlignment="1" applyProtection="1">
      <alignment horizontal="left" vertical="center"/>
      <protection hidden="1"/>
    </xf>
    <xf numFmtId="0" fontId="0" fillId="12" borderId="0" xfId="0" applyFont="1" applyFill="1" applyAlignment="1" applyProtection="1">
      <alignment horizontal="center" vertical="center"/>
      <protection hidden="1"/>
    </xf>
    <xf numFmtId="0" fontId="0" fillId="12" borderId="0" xfId="0" applyFont="1" applyFill="1" applyAlignment="1" applyProtection="1">
      <alignment vertical="center"/>
      <protection hidden="1"/>
    </xf>
    <xf numFmtId="0" fontId="5" fillId="12" borderId="1" xfId="0" applyFont="1" applyFill="1" applyBorder="1" applyAlignment="1" applyProtection="1">
      <alignment horizontal="left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0" fillId="12" borderId="0" xfId="0" applyFont="1" applyFill="1" applyBorder="1" applyAlignment="1" applyProtection="1">
      <alignment horizontal="left" vertical="center"/>
      <protection hidden="1"/>
    </xf>
    <xf numFmtId="0" fontId="0" fillId="12" borderId="0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left" vertical="center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2" fillId="12" borderId="0" xfId="0" applyFont="1" applyFill="1" applyAlignment="1" applyProtection="1">
      <alignment vertical="center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4" fillId="12" borderId="0" xfId="0" applyFont="1" applyFill="1" applyBorder="1" applyAlignment="1" applyProtection="1">
      <alignment horizontal="left" vertical="center"/>
      <protection hidden="1"/>
    </xf>
    <xf numFmtId="0" fontId="2" fillId="12" borderId="0" xfId="0" applyFont="1" applyFill="1" applyBorder="1" applyAlignment="1" applyProtection="1">
      <alignment horizontal="left" vertical="center"/>
      <protection hidden="1"/>
    </xf>
    <xf numFmtId="0" fontId="9" fillId="11" borderId="4" xfId="0" applyFont="1" applyFill="1" applyBorder="1" applyAlignment="1" applyProtection="1">
      <alignment horizontal="center" vertical="center"/>
      <protection hidden="1"/>
    </xf>
    <xf numFmtId="0" fontId="5" fillId="12" borderId="5" xfId="0" applyFont="1" applyFill="1" applyBorder="1" applyAlignment="1" applyProtection="1">
      <alignment horizontal="center" vertical="center" wrapText="1"/>
      <protection hidden="1"/>
    </xf>
    <xf numFmtId="0" fontId="5" fillId="12" borderId="6" xfId="0" applyFont="1" applyFill="1" applyBorder="1" applyAlignment="1" applyProtection="1">
      <alignment horizontal="center" vertical="center" wrapText="1"/>
      <protection hidden="1"/>
    </xf>
    <xf numFmtId="0" fontId="5" fillId="12" borderId="7" xfId="0" applyFont="1" applyFill="1" applyBorder="1" applyAlignment="1" applyProtection="1">
      <alignment horizontal="center" vertical="center" wrapText="1"/>
      <protection hidden="1"/>
    </xf>
    <xf numFmtId="0" fontId="9" fillId="12" borderId="10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7" fillId="2" borderId="18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7" fillId="2" borderId="3" xfId="0" quotePrefix="1" applyFont="1" applyFill="1" applyBorder="1" applyAlignment="1" applyProtection="1">
      <alignment horizontal="center" vertical="center"/>
      <protection locked="0" hidden="1"/>
    </xf>
    <xf numFmtId="0" fontId="0" fillId="12" borderId="0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10" fillId="12" borderId="0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7" fillId="12" borderId="0" xfId="0" applyFont="1" applyFill="1" applyBorder="1" applyAlignment="1" applyProtection="1">
      <alignment horizontal="center" vertical="center" wrapText="1"/>
      <protection hidden="1"/>
    </xf>
    <xf numFmtId="0" fontId="7" fillId="12" borderId="0" xfId="0" quotePrefix="1" applyFont="1" applyFill="1" applyAlignment="1" applyProtection="1">
      <alignment vertical="center"/>
      <protection hidden="1"/>
    </xf>
    <xf numFmtId="0" fontId="7" fillId="12" borderId="0" xfId="0" applyFont="1" applyFill="1" applyAlignment="1" applyProtection="1">
      <alignment vertical="center"/>
      <protection hidden="1"/>
    </xf>
    <xf numFmtId="0" fontId="21" fillId="2" borderId="1" xfId="0" applyFont="1" applyFill="1" applyBorder="1" applyAlignment="1" applyProtection="1">
      <alignment horizontal="center" vertical="center"/>
      <protection locked="0" hidden="1"/>
    </xf>
    <xf numFmtId="0" fontId="0" fillId="19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2" fillId="10" borderId="0" xfId="0" applyFont="1" applyFill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center"/>
    </xf>
    <xf numFmtId="0" fontId="28" fillId="18" borderId="0" xfId="0" applyFont="1" applyFill="1" applyBorder="1" applyAlignment="1">
      <alignment horizontal="center" vertical="center"/>
    </xf>
    <xf numFmtId="0" fontId="17" fillId="8" borderId="8" xfId="0" applyFont="1" applyFill="1" applyBorder="1" applyAlignment="1" applyProtection="1">
      <alignment horizontal="right" vertical="center"/>
      <protection hidden="1"/>
    </xf>
    <xf numFmtId="0" fontId="17" fillId="8" borderId="9" xfId="0" applyFont="1" applyFill="1" applyBorder="1" applyAlignment="1" applyProtection="1">
      <alignment horizontal="right" vertical="center"/>
      <protection hidden="1"/>
    </xf>
    <xf numFmtId="0" fontId="7" fillId="12" borderId="0" xfId="0" applyFont="1" applyFill="1" applyBorder="1" applyAlignment="1" applyProtection="1">
      <alignment horizontal="left" vertical="center"/>
      <protection hidden="1"/>
    </xf>
    <xf numFmtId="0" fontId="16" fillId="9" borderId="0" xfId="0" applyFont="1" applyFill="1" applyBorder="1" applyAlignment="1" applyProtection="1">
      <alignment horizontal="center" vertical="center"/>
      <protection hidden="1"/>
    </xf>
    <xf numFmtId="0" fontId="0" fillId="12" borderId="0" xfId="0" applyFont="1" applyFill="1" applyAlignment="1" applyProtection="1">
      <alignment horizontal="left" vertical="center"/>
      <protection hidden="1"/>
    </xf>
    <xf numFmtId="0" fontId="2" fillId="2" borderId="14" xfId="0" applyFont="1" applyFill="1" applyBorder="1" applyAlignment="1" applyProtection="1">
      <alignment horizontal="left" vertical="center"/>
      <protection locked="0" hidden="1"/>
    </xf>
    <xf numFmtId="0" fontId="2" fillId="2" borderId="15" xfId="0" applyFont="1" applyFill="1" applyBorder="1" applyAlignment="1" applyProtection="1">
      <alignment horizontal="left" vertical="center"/>
      <protection locked="0" hidden="1"/>
    </xf>
    <xf numFmtId="0" fontId="2" fillId="2" borderId="16" xfId="0" applyFont="1" applyFill="1" applyBorder="1" applyAlignment="1" applyProtection="1">
      <alignment horizontal="left" vertical="center"/>
      <protection locked="0" hidden="1"/>
    </xf>
    <xf numFmtId="0" fontId="13" fillId="12" borderId="0" xfId="0" applyFont="1" applyFill="1" applyBorder="1" applyAlignment="1" applyProtection="1">
      <alignment horizontal="center" vertical="center"/>
      <protection hidden="1"/>
    </xf>
    <xf numFmtId="0" fontId="13" fillId="12" borderId="19" xfId="0" applyFont="1" applyFill="1" applyBorder="1" applyAlignment="1" applyProtection="1">
      <alignment horizontal="center" vertical="center"/>
      <protection hidden="1"/>
    </xf>
  </cellXfs>
  <cellStyles count="2">
    <cellStyle name="Lien hypertexte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0F3F6"/>
      <color rgb="FFE1E5EB"/>
      <color rgb="FFBA6702"/>
      <color rgb="FF132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4052" y="293687"/>
          <a:ext cx="2520949" cy="548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3E2E53-26D9-441C-BF12-595DE1A5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564102-85EE-451D-84CC-40078A8A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BFB0B3-3F8D-4FCB-9B49-8F022F7A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42A737-D9DD-40F3-BACA-67A04052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4E9B1F-9A4D-48C0-A64F-3ACE882D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E62AD0-06E7-4858-85DE-002F1944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E6269D-4CC2-413A-B405-2E43E798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DEF8ED4-41DD-457A-99D8-8D4ADB4D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463552</xdr:colOff>
      <xdr:row>1</xdr:row>
      <xdr:rowOff>111124</xdr:rowOff>
    </xdr:from>
    <xdr:to>
      <xdr:col>31</xdr:col>
      <xdr:colOff>460376</xdr:colOff>
      <xdr:row>2</xdr:row>
      <xdr:rowOff>381981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55DF86-DA22-4CC8-98E7-900D82D1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7" y="301624"/>
          <a:ext cx="2425699" cy="53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dagogie.ac-nantes.fr/education-physique-et-sportive/enseignement/numerique-educatif/suivre-les-acquis-technique/tester-un-process-excel-gain-eps--1439272.kjsp?RH=1163268108546" TargetMode="External"/><Relationship Id="rId2" Type="http://schemas.openxmlformats.org/officeDocument/2006/relationships/hyperlink" Target="https://tube-education-physique-et-sportive.apps.education.fr/w/soKbEYq6LDsXd2JcEHHeaP" TargetMode="External"/><Relationship Id="rId1" Type="http://schemas.openxmlformats.org/officeDocument/2006/relationships/hyperlink" Target="https://tube-education-physique-et-sportive.apps.education.fr/w/2tn7EFfuYciDDa2iCWRywk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rgb="FFFFFF00"/>
  </sheetPr>
  <dimension ref="A1:XFD361"/>
  <sheetViews>
    <sheetView showRowColHeaders="0" workbookViewId="0">
      <selection activeCell="A2" sqref="A2"/>
    </sheetView>
  </sheetViews>
  <sheetFormatPr baseColWidth="10" defaultColWidth="0" defaultRowHeight="15" zeroHeight="1" x14ac:dyDescent="0.25"/>
  <cols>
    <col min="1" max="6" width="21.85546875" style="2" customWidth="1"/>
    <col min="7" max="12" width="21.85546875" style="2" hidden="1"/>
    <col min="13" max="15" width="21.85546875" hidden="1"/>
    <col min="16" max="16383" width="11.42578125" hidden="1"/>
    <col min="16384" max="16384" width="9.42578125" hidden="1"/>
  </cols>
  <sheetData>
    <row r="1" spans="1:16" ht="35.1" customHeight="1" x14ac:dyDescent="0.25">
      <c r="A1" s="6" t="s">
        <v>54</v>
      </c>
      <c r="B1" s="6" t="s">
        <v>55</v>
      </c>
      <c r="C1" s="24" t="s">
        <v>56</v>
      </c>
      <c r="E1" s="25"/>
      <c r="F1" s="25"/>
      <c r="G1" s="26"/>
      <c r="H1" s="6"/>
      <c r="I1" s="27" t="s">
        <v>56</v>
      </c>
      <c r="J1" s="27" t="s">
        <v>57</v>
      </c>
      <c r="L1" s="28" t="str">
        <f>Feuil1!AE9</f>
        <v>Classe Test</v>
      </c>
      <c r="M1" s="29" t="s">
        <v>58</v>
      </c>
      <c r="N1" s="27" t="s">
        <v>59</v>
      </c>
      <c r="O1" s="27" t="s">
        <v>60</v>
      </c>
      <c r="P1" s="7"/>
    </row>
    <row r="2" spans="1:16" ht="15.75" x14ac:dyDescent="0.25">
      <c r="A2" s="30" t="s">
        <v>61</v>
      </c>
      <c r="B2" s="31">
        <v>1</v>
      </c>
      <c r="C2" s="31" t="s">
        <v>62</v>
      </c>
      <c r="D2" s="25"/>
      <c r="E2" s="25"/>
      <c r="F2" s="25"/>
      <c r="G2" s="2" t="str">
        <f>A2&amp;" "&amp;B2</f>
        <v>Elève 1</v>
      </c>
      <c r="I2" s="27" t="str">
        <f>IF(C2="","",C2)</f>
        <v>Classe Test</v>
      </c>
      <c r="J2" t="str">
        <f t="array" ref="J2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1)+1),IF(MATCH(IF(COUNTIF(plage1bis,"&lt;="&amp;plage1bis)=0,"",COUNTIF(plage1bis,"&lt;="&amp;plage1bis)),IF(COUNTIF(plage1bis,"&lt;="&amp;plage1bis)=0,"",COUNTIF(plage1bis,"&lt;="&amp;plage1bis)),0)=ROW($1:$360),COUNTIF(plage1bis,"&lt;="&amp;plage1bis),""),0)),"")</f>
        <v>Classe Test</v>
      </c>
      <c r="L2" s="27" t="str">
        <f>IF(C2=$L$1,G2,"")</f>
        <v>Elève 1</v>
      </c>
      <c r="M2" s="2" t="s">
        <v>63</v>
      </c>
      <c r="N2" s="27" t="str">
        <f t="array" ref="N2">IFERROR(IF(COUNTA(plage1)&lt;ROWS(N$2:N2),"",INDEX($L$1:$L$361,SMALL(IF(plage1&lt;&gt;"",ROW(plage1)),ROWS(N$2:N2)))),"")</f>
        <v>Elève 1</v>
      </c>
      <c r="O2" s="27">
        <f>COUNTIF(N2:N36,"&gt;A")</f>
        <v>30</v>
      </c>
    </row>
    <row r="3" spans="1:16" ht="15.75" x14ac:dyDescent="0.25">
      <c r="A3" s="32" t="s">
        <v>61</v>
      </c>
      <c r="B3" s="31">
        <v>2</v>
      </c>
      <c r="C3" s="31" t="s">
        <v>62</v>
      </c>
      <c r="D3" s="25"/>
      <c r="E3" s="25"/>
      <c r="F3" s="25"/>
      <c r="G3" s="2" t="str">
        <f t="shared" ref="G3:G66" si="0">A3&amp;" "&amp;B3</f>
        <v>Elève 2</v>
      </c>
      <c r="I3" s="27" t="str">
        <f t="shared" ref="I3:I66" si="1">IF(C3="","",C3)</f>
        <v>Classe Test</v>
      </c>
      <c r="J3" t="str">
        <f t="array" ref="J3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2)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3" s="27" t="str">
        <f t="shared" ref="L3:L66" si="2">IF(C3=$L$1,G3,"")</f>
        <v>Elève 2</v>
      </c>
      <c r="M3" s="2" t="s">
        <v>64</v>
      </c>
      <c r="N3" s="27" t="str">
        <f t="array" ref="N3">IFERROR(IF(COUNTA(plage1)&lt;ROWS(N$2:N3),"",INDEX($L$1:$L$361,SMALL(IF(plage1&lt;&gt;"",ROW(plage1)),ROWS(N$2:N3)))),"")</f>
        <v>Elève 2</v>
      </c>
      <c r="O3" s="27"/>
    </row>
    <row r="4" spans="1:16" ht="15.75" x14ac:dyDescent="0.25">
      <c r="A4" s="32" t="s">
        <v>61</v>
      </c>
      <c r="B4" s="31">
        <v>3</v>
      </c>
      <c r="C4" s="31" t="s">
        <v>62</v>
      </c>
      <c r="D4" s="80" t="s">
        <v>65</v>
      </c>
      <c r="E4" s="80"/>
      <c r="F4" s="80"/>
      <c r="G4" s="2" t="str">
        <f t="shared" si="0"/>
        <v>Elève 3</v>
      </c>
      <c r="I4" s="27" t="str">
        <f t="shared" si="1"/>
        <v>Classe Test</v>
      </c>
      <c r="J4" t="str">
        <f t="array" ref="J4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3)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4" s="27" t="str">
        <f t="shared" si="2"/>
        <v>Elève 3</v>
      </c>
      <c r="M4" s="2"/>
      <c r="N4" s="27" t="str">
        <f t="array" ref="N4">IFERROR(IF(COUNTA(plage1)&lt;ROWS(N$2:N4),"",INDEX($L$1:$L$361,SMALL(IF(plage1&lt;&gt;"",ROW(plage1)),ROWS(N$2:N4)))),"")</f>
        <v>Elève 3</v>
      </c>
      <c r="O4" s="27"/>
    </row>
    <row r="5" spans="1:16" ht="15.75" x14ac:dyDescent="0.25">
      <c r="A5" s="32" t="s">
        <v>61</v>
      </c>
      <c r="B5" s="31">
        <v>4</v>
      </c>
      <c r="C5" s="31" t="s">
        <v>62</v>
      </c>
      <c r="D5" s="80" t="s">
        <v>66</v>
      </c>
      <c r="E5" s="80"/>
      <c r="F5" s="80"/>
      <c r="G5" s="2" t="str">
        <f t="shared" si="0"/>
        <v>Elève 4</v>
      </c>
      <c r="I5" s="27" t="str">
        <f t="shared" si="1"/>
        <v>Classe Test</v>
      </c>
      <c r="J5" t="str">
        <f t="array" ref="J5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4)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5" s="27" t="str">
        <f t="shared" si="2"/>
        <v>Elève 4</v>
      </c>
      <c r="M5" s="2"/>
      <c r="N5" s="27" t="str">
        <f t="array" ref="N5">IFERROR(IF(COUNTA(plage1)&lt;ROWS(N$2:N5),"",INDEX($L$1:$L$361,SMALL(IF(plage1&lt;&gt;"",ROW(plage1)),ROWS(N$2:N5)))),"")</f>
        <v>Elève 4</v>
      </c>
      <c r="O5" s="27"/>
    </row>
    <row r="6" spans="1:16" ht="15.75" x14ac:dyDescent="0.25">
      <c r="A6" s="32" t="s">
        <v>61</v>
      </c>
      <c r="B6" s="31">
        <v>5</v>
      </c>
      <c r="C6" s="31" t="s">
        <v>62</v>
      </c>
      <c r="D6" s="80" t="s">
        <v>67</v>
      </c>
      <c r="E6" s="80"/>
      <c r="F6" s="80"/>
      <c r="G6" s="2" t="str">
        <f t="shared" si="0"/>
        <v>Elève 5</v>
      </c>
      <c r="I6" s="27" t="str">
        <f t="shared" si="1"/>
        <v>Classe Test</v>
      </c>
      <c r="J6" t="str">
        <f t="array" ref="J6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5)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6" s="27" t="str">
        <f t="shared" si="2"/>
        <v>Elève 5</v>
      </c>
      <c r="M6" s="2"/>
      <c r="N6" s="27" t="str">
        <f t="array" ref="N6">IFERROR(IF(COUNTA(plage1)&lt;ROWS(N$2:N6),"",INDEX($L$1:$L$361,SMALL(IF(plage1&lt;&gt;"",ROW(plage1)),ROWS(N$2:N6)))),"")</f>
        <v>Elève 5</v>
      </c>
      <c r="O6" s="27"/>
    </row>
    <row r="7" spans="1:16" ht="15.75" x14ac:dyDescent="0.25">
      <c r="A7" s="32" t="s">
        <v>61</v>
      </c>
      <c r="B7" s="31">
        <v>6</v>
      </c>
      <c r="C7" s="31" t="s">
        <v>62</v>
      </c>
      <c r="D7" s="25"/>
      <c r="E7" s="25"/>
      <c r="F7" s="25"/>
      <c r="G7" s="2" t="str">
        <f t="shared" si="0"/>
        <v>Elève 6</v>
      </c>
      <c r="I7" s="27" t="str">
        <f t="shared" si="1"/>
        <v>Classe Test</v>
      </c>
      <c r="J7" t="str">
        <f t="array" ref="J7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6)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7" s="27" t="str">
        <f t="shared" si="2"/>
        <v>Elève 6</v>
      </c>
      <c r="M7" s="2"/>
      <c r="N7" s="27" t="str">
        <f t="array" ref="N7">IFERROR(IF(COUNTA(plage1)&lt;ROWS(N$2:N7),"",INDEX($L$1:$L$361,SMALL(IF(plage1&lt;&gt;"",ROW(plage1)),ROWS(N$2:N7)))),"")</f>
        <v>Elève 6</v>
      </c>
      <c r="O7" s="27"/>
    </row>
    <row r="8" spans="1:16" x14ac:dyDescent="0.25">
      <c r="A8" s="32" t="s">
        <v>61</v>
      </c>
      <c r="B8" s="31">
        <v>7</v>
      </c>
      <c r="C8" s="31" t="s">
        <v>62</v>
      </c>
      <c r="G8" s="2" t="str">
        <f t="shared" si="0"/>
        <v>Elève 7</v>
      </c>
      <c r="I8" s="27" t="str">
        <f t="shared" si="1"/>
        <v>Classe Test</v>
      </c>
      <c r="J8" t="str">
        <f t="array" ref="J8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7)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8" s="27" t="str">
        <f t="shared" si="2"/>
        <v>Elève 7</v>
      </c>
      <c r="N8" s="27" t="str">
        <f t="array" ref="N8">IFERROR(IF(COUNTA(plage1)&lt;ROWS(N$2:N8),"",INDEX($L$1:$L$361,SMALL(IF(plage1&lt;&gt;"",ROW(plage1)),ROWS(N$2:N8)))),"")</f>
        <v>Elève 7</v>
      </c>
    </row>
    <row r="9" spans="1:16" x14ac:dyDescent="0.25">
      <c r="A9" s="32" t="s">
        <v>61</v>
      </c>
      <c r="B9" s="31">
        <v>8</v>
      </c>
      <c r="C9" s="31" t="s">
        <v>62</v>
      </c>
      <c r="G9" s="2" t="str">
        <f t="shared" si="0"/>
        <v>Elève 8</v>
      </c>
      <c r="I9" s="27" t="str">
        <f t="shared" si="1"/>
        <v>Classe Test</v>
      </c>
      <c r="J9" t="str">
        <f t="array" ref="J9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8)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9" s="27" t="str">
        <f t="shared" si="2"/>
        <v>Elève 8</v>
      </c>
      <c r="N9" s="27" t="str">
        <f t="array" ref="N9">IFERROR(IF(COUNTA(plage1)&lt;ROWS(N$2:N9),"",INDEX($L$1:$L$361,SMALL(IF(plage1&lt;&gt;"",ROW(plage1)),ROWS(N$2:N9)))),"")</f>
        <v>Elève 8</v>
      </c>
    </row>
    <row r="10" spans="1:16" x14ac:dyDescent="0.25">
      <c r="A10" s="32" t="s">
        <v>61</v>
      </c>
      <c r="B10" s="31">
        <v>9</v>
      </c>
      <c r="C10" s="31" t="s">
        <v>62</v>
      </c>
      <c r="G10" s="2" t="str">
        <f t="shared" si="0"/>
        <v>Elève 9</v>
      </c>
      <c r="I10" s="27" t="str">
        <f t="shared" si="1"/>
        <v>Classe Test</v>
      </c>
      <c r="J10" t="str">
        <f t="array" ref="J10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9)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10" s="27" t="str">
        <f t="shared" si="2"/>
        <v>Elève 9</v>
      </c>
      <c r="N10" s="27" t="str">
        <f t="array" ref="N10">IFERROR(IF(COUNTA(plage1)&lt;ROWS(N$2:N10),"",INDEX($L$1:$L$361,SMALL(IF(plage1&lt;&gt;"",ROW(plage1)),ROWS(N$2:N10)))),"")</f>
        <v>Elève 9</v>
      </c>
    </row>
    <row r="11" spans="1:16" x14ac:dyDescent="0.25">
      <c r="A11" s="32" t="s">
        <v>61</v>
      </c>
      <c r="B11" s="31">
        <v>10</v>
      </c>
      <c r="C11" s="31" t="s">
        <v>62</v>
      </c>
      <c r="G11" s="2" t="str">
        <f t="shared" si="0"/>
        <v>Elève 10</v>
      </c>
      <c r="I11" s="27" t="str">
        <f t="shared" si="1"/>
        <v>Classe Test</v>
      </c>
      <c r="J11" t="str">
        <f t="array" ref="J11">IFERROR(INDEX(plage1bis,MATCH(SMALL(IF(MATCH(IF(COUNTIF(plage1bis,"&lt;="&amp;plage1bis)=0,"",COUNTIF(plage1bis,"&lt;="&amp;plage1bis)),IF(COUNTIF(plage1bis,"&lt;="&amp;plage1bis)=0,"",COUNTIF(plage1bis,"&lt;="&amp;plage1bis)),0)=ROW($1:$360),COUNTIF(plage1bis,"&lt;="&amp;plage1bis),""),ROW(I10)+1),IF(MATCH(IF(COUNTIF(plage1bis,"&lt;="&amp;plage1bis)=0,"",COUNTIF(plage1bis,"&lt;="&amp;plage1bis)),IF(COUNTIF(plage1bis,"&lt;="&amp;plage1bis)=0,"",COUNTIF(plage1bis,"&lt;="&amp;plage1bis)),0)=ROW($1:$360),COUNTIF(plage1bis,"&lt;="&amp;plage1bis),""),0)),"")</f>
        <v/>
      </c>
      <c r="L11" s="27" t="str">
        <f t="shared" si="2"/>
        <v>Elève 10</v>
      </c>
      <c r="N11" s="27" t="str">
        <f t="array" ref="N11">IFERROR(IF(COUNTA(plage1)&lt;ROWS(N$2:N11),"",INDEX($L$1:$L$361,SMALL(IF(plage1&lt;&gt;"",ROW(plage1)),ROWS(N$2:N11)))),"")</f>
        <v>Elève 10</v>
      </c>
    </row>
    <row r="12" spans="1:16" x14ac:dyDescent="0.25">
      <c r="A12" s="32" t="s">
        <v>61</v>
      </c>
      <c r="B12" s="31">
        <v>11</v>
      </c>
      <c r="C12" s="31" t="s">
        <v>62</v>
      </c>
      <c r="G12" s="2" t="str">
        <f t="shared" si="0"/>
        <v>Elève 11</v>
      </c>
      <c r="I12" s="27" t="str">
        <f t="shared" si="1"/>
        <v>Classe Test</v>
      </c>
      <c r="L12" s="27" t="str">
        <f t="shared" si="2"/>
        <v>Elève 11</v>
      </c>
      <c r="N12" s="27" t="str">
        <f t="array" ref="N12">IFERROR(IF(COUNTA(plage1)&lt;ROWS(N$2:N12),"",INDEX($L$1:$L$361,SMALL(IF(plage1&lt;&gt;"",ROW(plage1)),ROWS(N$2:N12)))),"")</f>
        <v>Elève 11</v>
      </c>
    </row>
    <row r="13" spans="1:16" x14ac:dyDescent="0.25">
      <c r="A13" s="32" t="s">
        <v>61</v>
      </c>
      <c r="B13" s="31">
        <v>12</v>
      </c>
      <c r="C13" s="31" t="s">
        <v>62</v>
      </c>
      <c r="G13" s="2" t="str">
        <f t="shared" si="0"/>
        <v>Elève 12</v>
      </c>
      <c r="I13" s="27" t="str">
        <f t="shared" si="1"/>
        <v>Classe Test</v>
      </c>
      <c r="L13" s="27" t="str">
        <f t="shared" si="2"/>
        <v>Elève 12</v>
      </c>
      <c r="N13" s="27" t="str">
        <f t="array" ref="N13">IFERROR(IF(COUNTA(plage1)&lt;ROWS(N$2:N13),"",INDEX($L$1:$L$361,SMALL(IF(plage1&lt;&gt;"",ROW(plage1)),ROWS(N$2:N13)))),"")</f>
        <v>Elève 12</v>
      </c>
    </row>
    <row r="14" spans="1:16" x14ac:dyDescent="0.25">
      <c r="A14" s="32" t="s">
        <v>61</v>
      </c>
      <c r="B14" s="31">
        <v>13</v>
      </c>
      <c r="C14" s="31" t="s">
        <v>62</v>
      </c>
      <c r="G14" s="2" t="str">
        <f t="shared" si="0"/>
        <v>Elève 13</v>
      </c>
      <c r="I14" s="27" t="str">
        <f t="shared" si="1"/>
        <v>Classe Test</v>
      </c>
      <c r="L14" s="27" t="str">
        <f t="shared" si="2"/>
        <v>Elève 13</v>
      </c>
      <c r="N14" s="27" t="str">
        <f t="array" ref="N14">IFERROR(IF(COUNTA(plage1)&lt;ROWS(N$2:N14),"",INDEX($L$1:$L$361,SMALL(IF(plage1&lt;&gt;"",ROW(plage1)),ROWS(N$2:N14)))),"")</f>
        <v>Elève 13</v>
      </c>
    </row>
    <row r="15" spans="1:16" x14ac:dyDescent="0.25">
      <c r="A15" s="32" t="s">
        <v>61</v>
      </c>
      <c r="B15" s="31">
        <v>14</v>
      </c>
      <c r="C15" s="31" t="s">
        <v>62</v>
      </c>
      <c r="G15" s="2" t="str">
        <f t="shared" si="0"/>
        <v>Elève 14</v>
      </c>
      <c r="I15" s="27" t="str">
        <f t="shared" si="1"/>
        <v>Classe Test</v>
      </c>
      <c r="L15" s="27" t="str">
        <f t="shared" si="2"/>
        <v>Elève 14</v>
      </c>
      <c r="N15" s="27" t="str">
        <f t="array" ref="N15">IFERROR(IF(COUNTA(plage1)&lt;ROWS(N$2:N15),"",INDEX($L$1:$L$361,SMALL(IF(plage1&lt;&gt;"",ROW(plage1)),ROWS(N$2:N15)))),"")</f>
        <v>Elève 14</v>
      </c>
    </row>
    <row r="16" spans="1:16" x14ac:dyDescent="0.25">
      <c r="A16" s="32" t="s">
        <v>61</v>
      </c>
      <c r="B16" s="31">
        <v>15</v>
      </c>
      <c r="C16" s="31" t="s">
        <v>62</v>
      </c>
      <c r="G16" s="2" t="str">
        <f t="shared" si="0"/>
        <v>Elève 15</v>
      </c>
      <c r="I16" s="27" t="str">
        <f t="shared" si="1"/>
        <v>Classe Test</v>
      </c>
      <c r="L16" s="27" t="str">
        <f t="shared" si="2"/>
        <v>Elève 15</v>
      </c>
      <c r="N16" s="27" t="str">
        <f t="array" ref="N16">IFERROR(IF(COUNTA(plage1)&lt;ROWS(N$2:N16),"",INDEX($L$1:$L$361,SMALL(IF(plage1&lt;&gt;"",ROW(plage1)),ROWS(N$2:N16)))),"")</f>
        <v>Elève 15</v>
      </c>
    </row>
    <row r="17" spans="1:14" x14ac:dyDescent="0.25">
      <c r="A17" s="32" t="s">
        <v>61</v>
      </c>
      <c r="B17" s="31">
        <v>16</v>
      </c>
      <c r="C17" s="31" t="s">
        <v>62</v>
      </c>
      <c r="G17" s="2" t="str">
        <f t="shared" si="0"/>
        <v>Elève 16</v>
      </c>
      <c r="I17" s="27" t="str">
        <f t="shared" si="1"/>
        <v>Classe Test</v>
      </c>
      <c r="L17" s="27" t="str">
        <f t="shared" si="2"/>
        <v>Elève 16</v>
      </c>
      <c r="N17" s="27" t="str">
        <f t="array" ref="N17">IFERROR(IF(COUNTA(plage1)&lt;ROWS(N$2:N17),"",INDEX($L$1:$L$361,SMALL(IF(plage1&lt;&gt;"",ROW(plage1)),ROWS(N$2:N17)))),"")</f>
        <v>Elève 16</v>
      </c>
    </row>
    <row r="18" spans="1:14" x14ac:dyDescent="0.25">
      <c r="A18" s="32" t="s">
        <v>61</v>
      </c>
      <c r="B18" s="31">
        <v>17</v>
      </c>
      <c r="C18" s="31" t="s">
        <v>62</v>
      </c>
      <c r="G18" s="2" t="str">
        <f t="shared" si="0"/>
        <v>Elève 17</v>
      </c>
      <c r="I18" s="27" t="str">
        <f t="shared" si="1"/>
        <v>Classe Test</v>
      </c>
      <c r="L18" s="27" t="str">
        <f t="shared" si="2"/>
        <v>Elève 17</v>
      </c>
      <c r="N18" s="27" t="str">
        <f t="array" ref="N18">IFERROR(IF(COUNTA(plage1)&lt;ROWS(N$2:N18),"",INDEX($L$1:$L$361,SMALL(IF(plage1&lt;&gt;"",ROW(plage1)),ROWS(N$2:N18)))),"")</f>
        <v>Elève 17</v>
      </c>
    </row>
    <row r="19" spans="1:14" x14ac:dyDescent="0.25">
      <c r="A19" s="32" t="s">
        <v>61</v>
      </c>
      <c r="B19" s="31">
        <v>18</v>
      </c>
      <c r="C19" s="31" t="s">
        <v>62</v>
      </c>
      <c r="G19" s="2" t="str">
        <f t="shared" si="0"/>
        <v>Elève 18</v>
      </c>
      <c r="I19" s="27" t="str">
        <f t="shared" si="1"/>
        <v>Classe Test</v>
      </c>
      <c r="L19" s="27" t="str">
        <f t="shared" si="2"/>
        <v>Elève 18</v>
      </c>
      <c r="N19" s="27" t="str">
        <f t="array" ref="N19">IFERROR(IF(COUNTA(plage1)&lt;ROWS(N$2:N19),"",INDEX($L$1:$L$361,SMALL(IF(plage1&lt;&gt;"",ROW(plage1)),ROWS(N$2:N19)))),"")</f>
        <v>Elève 18</v>
      </c>
    </row>
    <row r="20" spans="1:14" x14ac:dyDescent="0.25">
      <c r="A20" s="32" t="s">
        <v>61</v>
      </c>
      <c r="B20" s="31">
        <v>19</v>
      </c>
      <c r="C20" s="31" t="s">
        <v>62</v>
      </c>
      <c r="G20" s="2" t="str">
        <f t="shared" si="0"/>
        <v>Elève 19</v>
      </c>
      <c r="I20" s="27" t="str">
        <f t="shared" si="1"/>
        <v>Classe Test</v>
      </c>
      <c r="L20" s="27" t="str">
        <f t="shared" si="2"/>
        <v>Elève 19</v>
      </c>
      <c r="N20" s="27" t="str">
        <f t="array" ref="N20">IFERROR(IF(COUNTA(plage1)&lt;ROWS(N$2:N20),"",INDEX($L$1:$L$361,SMALL(IF(plage1&lt;&gt;"",ROW(plage1)),ROWS(N$2:N20)))),"")</f>
        <v>Elève 19</v>
      </c>
    </row>
    <row r="21" spans="1:14" x14ac:dyDescent="0.25">
      <c r="A21" s="32" t="s">
        <v>61</v>
      </c>
      <c r="B21" s="31">
        <v>20</v>
      </c>
      <c r="C21" s="31" t="s">
        <v>62</v>
      </c>
      <c r="G21" s="2" t="str">
        <f t="shared" si="0"/>
        <v>Elève 20</v>
      </c>
      <c r="I21" s="27" t="str">
        <f t="shared" si="1"/>
        <v>Classe Test</v>
      </c>
      <c r="L21" s="27" t="str">
        <f t="shared" si="2"/>
        <v>Elève 20</v>
      </c>
      <c r="N21" s="27" t="str">
        <f t="array" ref="N21">IFERROR(IF(COUNTA(plage1)&lt;ROWS(N$2:N21),"",INDEX($L$1:$L$361,SMALL(IF(plage1&lt;&gt;"",ROW(plage1)),ROWS(N$2:N21)))),"")</f>
        <v>Elève 20</v>
      </c>
    </row>
    <row r="22" spans="1:14" x14ac:dyDescent="0.25">
      <c r="A22" s="32" t="s">
        <v>61</v>
      </c>
      <c r="B22" s="31">
        <v>21</v>
      </c>
      <c r="C22" s="31" t="s">
        <v>62</v>
      </c>
      <c r="G22" s="2" t="str">
        <f t="shared" si="0"/>
        <v>Elève 21</v>
      </c>
      <c r="I22" s="27" t="str">
        <f t="shared" si="1"/>
        <v>Classe Test</v>
      </c>
      <c r="L22" s="27" t="str">
        <f t="shared" si="2"/>
        <v>Elève 21</v>
      </c>
      <c r="N22" s="27" t="str">
        <f t="array" ref="N22">IFERROR(IF(COUNTA(plage1)&lt;ROWS(N$2:N22),"",INDEX($L$1:$L$361,SMALL(IF(plage1&lt;&gt;"",ROW(plage1)),ROWS(N$2:N22)))),"")</f>
        <v>Elève 21</v>
      </c>
    </row>
    <row r="23" spans="1:14" x14ac:dyDescent="0.25">
      <c r="A23" s="32" t="s">
        <v>61</v>
      </c>
      <c r="B23" s="31">
        <v>22</v>
      </c>
      <c r="C23" s="31" t="s">
        <v>62</v>
      </c>
      <c r="G23" s="2" t="str">
        <f t="shared" si="0"/>
        <v>Elève 22</v>
      </c>
      <c r="I23" s="27" t="str">
        <f t="shared" si="1"/>
        <v>Classe Test</v>
      </c>
      <c r="L23" s="27" t="str">
        <f t="shared" si="2"/>
        <v>Elève 22</v>
      </c>
      <c r="N23" s="27" t="str">
        <f t="array" ref="N23">IFERROR(IF(COUNTA(plage1)&lt;ROWS(N$2:N23),"",INDEX($L$1:$L$361,SMALL(IF(plage1&lt;&gt;"",ROW(plage1)),ROWS(N$2:N23)))),"")</f>
        <v>Elève 22</v>
      </c>
    </row>
    <row r="24" spans="1:14" x14ac:dyDescent="0.25">
      <c r="A24" s="32" t="s">
        <v>61</v>
      </c>
      <c r="B24" s="31">
        <v>23</v>
      </c>
      <c r="C24" s="31" t="s">
        <v>62</v>
      </c>
      <c r="G24" s="2" t="str">
        <f t="shared" si="0"/>
        <v>Elève 23</v>
      </c>
      <c r="I24" s="27" t="str">
        <f t="shared" si="1"/>
        <v>Classe Test</v>
      </c>
      <c r="L24" s="27" t="str">
        <f t="shared" si="2"/>
        <v>Elève 23</v>
      </c>
      <c r="N24" s="27" t="str">
        <f t="array" ref="N24">IFERROR(IF(COUNTA(plage1)&lt;ROWS(N$2:N24),"",INDEX($L$1:$L$361,SMALL(IF(plage1&lt;&gt;"",ROW(plage1)),ROWS(N$2:N24)))),"")</f>
        <v>Elève 23</v>
      </c>
    </row>
    <row r="25" spans="1:14" x14ac:dyDescent="0.25">
      <c r="A25" s="32" t="s">
        <v>61</v>
      </c>
      <c r="B25" s="31">
        <v>24</v>
      </c>
      <c r="C25" s="31" t="s">
        <v>62</v>
      </c>
      <c r="G25" s="2" t="str">
        <f t="shared" si="0"/>
        <v>Elève 24</v>
      </c>
      <c r="I25" s="27" t="str">
        <f t="shared" si="1"/>
        <v>Classe Test</v>
      </c>
      <c r="L25" s="27" t="str">
        <f t="shared" si="2"/>
        <v>Elève 24</v>
      </c>
      <c r="N25" s="27" t="str">
        <f t="array" ref="N25">IFERROR(IF(COUNTA(plage1)&lt;ROWS(N$2:N25),"",INDEX($L$1:$L$361,SMALL(IF(plage1&lt;&gt;"",ROW(plage1)),ROWS(N$2:N25)))),"")</f>
        <v>Elève 24</v>
      </c>
    </row>
    <row r="26" spans="1:14" x14ac:dyDescent="0.25">
      <c r="A26" s="32" t="s">
        <v>61</v>
      </c>
      <c r="B26" s="31">
        <v>25</v>
      </c>
      <c r="C26" s="31" t="s">
        <v>62</v>
      </c>
      <c r="G26" s="2" t="str">
        <f t="shared" si="0"/>
        <v>Elève 25</v>
      </c>
      <c r="I26" s="27" t="str">
        <f t="shared" si="1"/>
        <v>Classe Test</v>
      </c>
      <c r="L26" s="27" t="str">
        <f t="shared" si="2"/>
        <v>Elève 25</v>
      </c>
      <c r="N26" s="27" t="str">
        <f t="array" ref="N26">IFERROR(IF(COUNTA(plage1)&lt;ROWS(N$2:N26),"",INDEX($L$1:$L$361,SMALL(IF(plage1&lt;&gt;"",ROW(plage1)),ROWS(N$2:N26)))),"")</f>
        <v>Elève 25</v>
      </c>
    </row>
    <row r="27" spans="1:14" x14ac:dyDescent="0.25">
      <c r="A27" s="32" t="s">
        <v>61</v>
      </c>
      <c r="B27" s="31">
        <v>26</v>
      </c>
      <c r="C27" s="31" t="s">
        <v>62</v>
      </c>
      <c r="G27" s="2" t="str">
        <f t="shared" si="0"/>
        <v>Elève 26</v>
      </c>
      <c r="I27" s="27" t="str">
        <f t="shared" si="1"/>
        <v>Classe Test</v>
      </c>
      <c r="L27" s="27" t="str">
        <f t="shared" si="2"/>
        <v>Elève 26</v>
      </c>
      <c r="N27" s="27" t="str">
        <f t="array" ref="N27">IFERROR(IF(COUNTA(plage1)&lt;ROWS(N$2:N27),"",INDEX($L$1:$L$361,SMALL(IF(plage1&lt;&gt;"",ROW(plage1)),ROWS(N$2:N27)))),"")</f>
        <v>Elève 26</v>
      </c>
    </row>
    <row r="28" spans="1:14" x14ac:dyDescent="0.25">
      <c r="A28" s="32" t="s">
        <v>61</v>
      </c>
      <c r="B28" s="31">
        <v>27</v>
      </c>
      <c r="C28" s="31" t="s">
        <v>62</v>
      </c>
      <c r="G28" s="2" t="str">
        <f t="shared" si="0"/>
        <v>Elève 27</v>
      </c>
      <c r="I28" s="27" t="str">
        <f t="shared" si="1"/>
        <v>Classe Test</v>
      </c>
      <c r="L28" s="27" t="str">
        <f t="shared" si="2"/>
        <v>Elève 27</v>
      </c>
      <c r="N28" s="27" t="str">
        <f t="array" ref="N28">IFERROR(IF(COUNTA(plage1)&lt;ROWS(N$2:N28),"",INDEX($L$1:$L$361,SMALL(IF(plage1&lt;&gt;"",ROW(plage1)),ROWS(N$2:N28)))),"")</f>
        <v>Elève 27</v>
      </c>
    </row>
    <row r="29" spans="1:14" x14ac:dyDescent="0.25">
      <c r="A29" s="32" t="s">
        <v>61</v>
      </c>
      <c r="B29" s="31">
        <v>28</v>
      </c>
      <c r="C29" s="31" t="s">
        <v>62</v>
      </c>
      <c r="G29" s="2" t="str">
        <f t="shared" si="0"/>
        <v>Elève 28</v>
      </c>
      <c r="I29" s="27" t="str">
        <f t="shared" si="1"/>
        <v>Classe Test</v>
      </c>
      <c r="L29" s="27" t="str">
        <f t="shared" si="2"/>
        <v>Elève 28</v>
      </c>
      <c r="N29" s="27" t="str">
        <f t="array" ref="N29">IFERROR(IF(COUNTA(plage1)&lt;ROWS(N$2:N29),"",INDEX($L$1:$L$361,SMALL(IF(plage1&lt;&gt;"",ROW(plage1)),ROWS(N$2:N29)))),"")</f>
        <v>Elève 28</v>
      </c>
    </row>
    <row r="30" spans="1:14" x14ac:dyDescent="0.25">
      <c r="A30" s="32" t="s">
        <v>61</v>
      </c>
      <c r="B30" s="31">
        <v>29</v>
      </c>
      <c r="C30" s="31" t="s">
        <v>62</v>
      </c>
      <c r="G30" s="2" t="str">
        <f t="shared" si="0"/>
        <v>Elève 29</v>
      </c>
      <c r="I30" s="27" t="str">
        <f t="shared" si="1"/>
        <v>Classe Test</v>
      </c>
      <c r="L30" s="27" t="str">
        <f t="shared" si="2"/>
        <v>Elève 29</v>
      </c>
      <c r="N30" s="27" t="str">
        <f t="array" ref="N30">IFERROR(IF(COUNTA(plage1)&lt;ROWS(N$2:N30),"",INDEX($L$1:$L$361,SMALL(IF(plage1&lt;&gt;"",ROW(plage1)),ROWS(N$2:N30)))),"")</f>
        <v>Elève 29</v>
      </c>
    </row>
    <row r="31" spans="1:14" x14ac:dyDescent="0.25">
      <c r="A31" s="32" t="s">
        <v>61</v>
      </c>
      <c r="B31" s="31">
        <v>30</v>
      </c>
      <c r="C31" s="31" t="s">
        <v>62</v>
      </c>
      <c r="G31" s="2" t="str">
        <f t="shared" si="0"/>
        <v>Elève 30</v>
      </c>
      <c r="I31" s="27" t="str">
        <f t="shared" si="1"/>
        <v>Classe Test</v>
      </c>
      <c r="L31" s="27" t="str">
        <f t="shared" si="2"/>
        <v>Elève 30</v>
      </c>
      <c r="N31" s="27" t="str">
        <f t="array" ref="N31">IFERROR(IF(COUNTA(plage1)&lt;ROWS(N$2:N31),"",INDEX($L$1:$L$361,SMALL(IF(plage1&lt;&gt;"",ROW(plage1)),ROWS(N$2:N31)))),"")</f>
        <v>Elève 30</v>
      </c>
    </row>
    <row r="32" spans="1:14" x14ac:dyDescent="0.25">
      <c r="A32" s="32"/>
      <c r="G32" s="2" t="str">
        <f t="shared" si="0"/>
        <v xml:space="preserve"> </v>
      </c>
      <c r="I32" s="27" t="str">
        <f t="shared" si="1"/>
        <v/>
      </c>
      <c r="L32" s="27" t="str">
        <f t="shared" si="2"/>
        <v/>
      </c>
      <c r="N32" s="27" t="str">
        <f t="array" ref="N32">IFERROR(IF(COUNTA(plage1)&lt;ROWS(N$2:N32),"",INDEX($L$1:$L$361,SMALL(IF(plage1&lt;&gt;"",ROW(plage1)),ROWS(N$2:N32)))),"")</f>
        <v/>
      </c>
    </row>
    <row r="33" spans="1:14" x14ac:dyDescent="0.25">
      <c r="A33" s="32"/>
      <c r="G33" s="2" t="str">
        <f t="shared" si="0"/>
        <v xml:space="preserve"> </v>
      </c>
      <c r="I33" s="27" t="str">
        <f t="shared" si="1"/>
        <v/>
      </c>
      <c r="L33" s="27" t="str">
        <f t="shared" si="2"/>
        <v/>
      </c>
      <c r="N33" s="27" t="str">
        <f t="array" ref="N33">IFERROR(IF(COUNTA(plage1)&lt;ROWS(N$2:N33),"",INDEX($L$1:$L$361,SMALL(IF(plage1&lt;&gt;"",ROW(plage1)),ROWS(N$2:N33)))),"")</f>
        <v/>
      </c>
    </row>
    <row r="34" spans="1:14" x14ac:dyDescent="0.25">
      <c r="A34" s="32"/>
      <c r="G34" s="2" t="str">
        <f t="shared" si="0"/>
        <v xml:space="preserve"> </v>
      </c>
      <c r="I34" s="27" t="str">
        <f t="shared" si="1"/>
        <v/>
      </c>
      <c r="L34" s="27" t="str">
        <f t="shared" si="2"/>
        <v/>
      </c>
      <c r="N34" s="27" t="str">
        <f t="array" ref="N34">IFERROR(IF(COUNTA(plage1)&lt;ROWS(N$2:N34),"",INDEX($L$1:$L$361,SMALL(IF(plage1&lt;&gt;"",ROW(plage1)),ROWS(N$2:N34)))),"")</f>
        <v/>
      </c>
    </row>
    <row r="35" spans="1:14" x14ac:dyDescent="0.25">
      <c r="A35" s="32"/>
      <c r="G35" s="2" t="str">
        <f t="shared" si="0"/>
        <v xml:space="preserve"> </v>
      </c>
      <c r="I35" s="27" t="str">
        <f t="shared" si="1"/>
        <v/>
      </c>
      <c r="L35" s="27" t="str">
        <f t="shared" si="2"/>
        <v/>
      </c>
      <c r="N35" s="27" t="str">
        <f t="array" ref="N35">IFERROR(IF(COUNTA(plage1)&lt;ROWS(N$2:N35),"",INDEX($L$1:$L$361,SMALL(IF(plage1&lt;&gt;"",ROW(plage1)),ROWS(N$2:N35)))),"")</f>
        <v/>
      </c>
    </row>
    <row r="36" spans="1:14" x14ac:dyDescent="0.25">
      <c r="A36" s="32"/>
      <c r="G36" s="2" t="str">
        <f t="shared" si="0"/>
        <v xml:space="preserve"> </v>
      </c>
      <c r="I36" s="27" t="str">
        <f t="shared" si="1"/>
        <v/>
      </c>
      <c r="L36" s="27" t="str">
        <f t="shared" si="2"/>
        <v/>
      </c>
      <c r="N36" s="27" t="str">
        <f t="array" ref="N36">IFERROR(IF(COUNTA(plage1)&lt;ROWS(N$2:N36),"",INDEX($L$1:$L$361,SMALL(IF(plage1&lt;&gt;"",ROW(plage1)),ROWS(N$2:N36)))),"")</f>
        <v/>
      </c>
    </row>
    <row r="37" spans="1:14" x14ac:dyDescent="0.25">
      <c r="G37" s="2" t="str">
        <f t="shared" si="0"/>
        <v xml:space="preserve"> </v>
      </c>
      <c r="I37" s="27" t="str">
        <f t="shared" si="1"/>
        <v/>
      </c>
      <c r="L37" s="27" t="str">
        <f t="shared" si="2"/>
        <v/>
      </c>
      <c r="N37" s="27" t="str">
        <f t="array" ref="N37">IFERROR(IF(COUNTA(plage1)&lt;ROWS(N$2:N37),"",INDEX($L$1:$L$361,SMALL(IF(plage1&lt;&gt;"",ROW(plage1)),ROWS(N$2:N37)))),"")</f>
        <v/>
      </c>
    </row>
    <row r="38" spans="1:14" x14ac:dyDescent="0.25">
      <c r="G38" s="2" t="str">
        <f t="shared" si="0"/>
        <v xml:space="preserve"> </v>
      </c>
      <c r="I38" s="27" t="str">
        <f t="shared" si="1"/>
        <v/>
      </c>
      <c r="L38" s="27" t="str">
        <f t="shared" si="2"/>
        <v/>
      </c>
      <c r="N38" s="27" t="str">
        <f t="array" ref="N38">IFERROR(IF(COUNTA(plage1)&lt;ROWS(N$2:N38),"",INDEX($L$1:$L$361,SMALL(IF(plage1&lt;&gt;"",ROW(plage1)),ROWS(N$2:N38)))),"")</f>
        <v/>
      </c>
    </row>
    <row r="39" spans="1:14" x14ac:dyDescent="0.25">
      <c r="G39" s="2" t="str">
        <f t="shared" si="0"/>
        <v xml:space="preserve"> </v>
      </c>
      <c r="I39" s="27" t="str">
        <f t="shared" si="1"/>
        <v/>
      </c>
      <c r="L39" s="27" t="str">
        <f t="shared" si="2"/>
        <v/>
      </c>
      <c r="N39" s="27" t="str">
        <f t="array" ref="N39">IFERROR(IF(COUNTA(plage1)&lt;ROWS(N$2:N39),"",INDEX($L$1:$L$361,SMALL(IF(plage1&lt;&gt;"",ROW(plage1)),ROWS(N$2:N39)))),"")</f>
        <v/>
      </c>
    </row>
    <row r="40" spans="1:14" x14ac:dyDescent="0.25">
      <c r="G40" s="2" t="str">
        <f t="shared" si="0"/>
        <v xml:space="preserve"> </v>
      </c>
      <c r="I40" s="27" t="str">
        <f t="shared" si="1"/>
        <v/>
      </c>
      <c r="L40" s="27" t="str">
        <f t="shared" si="2"/>
        <v/>
      </c>
      <c r="N40" s="27" t="str">
        <f t="array" ref="N40">IFERROR(IF(COUNTA(plage1)&lt;ROWS(N$2:N40),"",INDEX($L$1:$L$361,SMALL(IF(plage1&lt;&gt;"",ROW(plage1)),ROWS(N$2:N40)))),"")</f>
        <v/>
      </c>
    </row>
    <row r="41" spans="1:14" x14ac:dyDescent="0.25">
      <c r="G41" s="2" t="str">
        <f t="shared" si="0"/>
        <v xml:space="preserve"> </v>
      </c>
      <c r="I41" s="27" t="str">
        <f t="shared" si="1"/>
        <v/>
      </c>
      <c r="L41" s="27" t="str">
        <f t="shared" si="2"/>
        <v/>
      </c>
    </row>
    <row r="42" spans="1:14" x14ac:dyDescent="0.25">
      <c r="G42" s="2" t="str">
        <f t="shared" si="0"/>
        <v xml:space="preserve"> </v>
      </c>
      <c r="I42" s="27" t="str">
        <f t="shared" si="1"/>
        <v/>
      </c>
      <c r="L42" s="27" t="str">
        <f t="shared" si="2"/>
        <v/>
      </c>
    </row>
    <row r="43" spans="1:14" x14ac:dyDescent="0.25">
      <c r="G43" s="2" t="str">
        <f t="shared" si="0"/>
        <v xml:space="preserve"> </v>
      </c>
      <c r="I43" s="27" t="str">
        <f t="shared" si="1"/>
        <v/>
      </c>
      <c r="L43" s="27" t="str">
        <f t="shared" si="2"/>
        <v/>
      </c>
    </row>
    <row r="44" spans="1:14" x14ac:dyDescent="0.25">
      <c r="G44" s="2" t="str">
        <f t="shared" si="0"/>
        <v xml:space="preserve"> </v>
      </c>
      <c r="I44" s="27" t="str">
        <f t="shared" si="1"/>
        <v/>
      </c>
      <c r="L44" s="27" t="str">
        <f t="shared" si="2"/>
        <v/>
      </c>
    </row>
    <row r="45" spans="1:14" x14ac:dyDescent="0.25">
      <c r="G45" s="2" t="str">
        <f t="shared" si="0"/>
        <v xml:space="preserve"> </v>
      </c>
      <c r="I45" s="27" t="str">
        <f t="shared" si="1"/>
        <v/>
      </c>
      <c r="L45" s="27" t="str">
        <f t="shared" si="2"/>
        <v/>
      </c>
    </row>
    <row r="46" spans="1:14" x14ac:dyDescent="0.25">
      <c r="G46" s="2" t="str">
        <f t="shared" si="0"/>
        <v xml:space="preserve"> </v>
      </c>
      <c r="I46" s="27" t="str">
        <f t="shared" si="1"/>
        <v/>
      </c>
      <c r="L46" s="27" t="str">
        <f t="shared" si="2"/>
        <v/>
      </c>
    </row>
    <row r="47" spans="1:14" x14ac:dyDescent="0.25">
      <c r="G47" s="2" t="str">
        <f t="shared" si="0"/>
        <v xml:space="preserve"> </v>
      </c>
      <c r="I47" s="27" t="str">
        <f t="shared" si="1"/>
        <v/>
      </c>
      <c r="L47" s="27" t="str">
        <f t="shared" si="2"/>
        <v/>
      </c>
    </row>
    <row r="48" spans="1:14" x14ac:dyDescent="0.25">
      <c r="G48" s="2" t="str">
        <f t="shared" si="0"/>
        <v xml:space="preserve"> </v>
      </c>
      <c r="I48" s="27" t="str">
        <f t="shared" si="1"/>
        <v/>
      </c>
      <c r="L48" s="27" t="str">
        <f t="shared" si="2"/>
        <v/>
      </c>
    </row>
    <row r="49" spans="7:12" x14ac:dyDescent="0.25">
      <c r="G49" s="2" t="str">
        <f t="shared" si="0"/>
        <v xml:space="preserve"> </v>
      </c>
      <c r="I49" s="27" t="str">
        <f t="shared" si="1"/>
        <v/>
      </c>
      <c r="L49" s="27" t="str">
        <f t="shared" si="2"/>
        <v/>
      </c>
    </row>
    <row r="50" spans="7:12" x14ac:dyDescent="0.25">
      <c r="G50" s="2" t="str">
        <f t="shared" si="0"/>
        <v xml:space="preserve"> </v>
      </c>
      <c r="I50" s="27" t="str">
        <f t="shared" si="1"/>
        <v/>
      </c>
      <c r="L50" s="27" t="str">
        <f t="shared" si="2"/>
        <v/>
      </c>
    </row>
    <row r="51" spans="7:12" x14ac:dyDescent="0.25">
      <c r="G51" s="2" t="str">
        <f t="shared" si="0"/>
        <v xml:space="preserve"> </v>
      </c>
      <c r="I51" s="27" t="str">
        <f t="shared" si="1"/>
        <v/>
      </c>
      <c r="L51" s="27" t="str">
        <f t="shared" si="2"/>
        <v/>
      </c>
    </row>
    <row r="52" spans="7:12" x14ac:dyDescent="0.25">
      <c r="G52" s="2" t="str">
        <f t="shared" si="0"/>
        <v xml:space="preserve"> </v>
      </c>
      <c r="I52" s="27" t="str">
        <f t="shared" si="1"/>
        <v/>
      </c>
      <c r="L52" s="27" t="str">
        <f t="shared" si="2"/>
        <v/>
      </c>
    </row>
    <row r="53" spans="7:12" x14ac:dyDescent="0.25">
      <c r="G53" s="2" t="str">
        <f t="shared" si="0"/>
        <v xml:space="preserve"> </v>
      </c>
      <c r="I53" s="27" t="str">
        <f t="shared" si="1"/>
        <v/>
      </c>
      <c r="L53" s="27" t="str">
        <f t="shared" si="2"/>
        <v/>
      </c>
    </row>
    <row r="54" spans="7:12" x14ac:dyDescent="0.25">
      <c r="G54" s="2" t="str">
        <f t="shared" si="0"/>
        <v xml:space="preserve"> </v>
      </c>
      <c r="I54" s="27" t="str">
        <f t="shared" si="1"/>
        <v/>
      </c>
      <c r="L54" s="27" t="str">
        <f t="shared" si="2"/>
        <v/>
      </c>
    </row>
    <row r="55" spans="7:12" x14ac:dyDescent="0.25">
      <c r="G55" s="2" t="str">
        <f t="shared" si="0"/>
        <v xml:space="preserve"> </v>
      </c>
      <c r="I55" s="27" t="str">
        <f t="shared" si="1"/>
        <v/>
      </c>
      <c r="L55" s="27" t="str">
        <f t="shared" si="2"/>
        <v/>
      </c>
    </row>
    <row r="56" spans="7:12" x14ac:dyDescent="0.25">
      <c r="G56" s="2" t="str">
        <f t="shared" si="0"/>
        <v xml:space="preserve"> </v>
      </c>
      <c r="I56" s="27" t="str">
        <f t="shared" si="1"/>
        <v/>
      </c>
      <c r="L56" s="27" t="str">
        <f t="shared" si="2"/>
        <v/>
      </c>
    </row>
    <row r="57" spans="7:12" x14ac:dyDescent="0.25">
      <c r="G57" s="2" t="str">
        <f t="shared" si="0"/>
        <v xml:space="preserve"> </v>
      </c>
      <c r="I57" s="27" t="str">
        <f t="shared" si="1"/>
        <v/>
      </c>
      <c r="L57" s="27" t="str">
        <f t="shared" si="2"/>
        <v/>
      </c>
    </row>
    <row r="58" spans="7:12" x14ac:dyDescent="0.25">
      <c r="G58" s="2" t="str">
        <f t="shared" si="0"/>
        <v xml:space="preserve"> </v>
      </c>
      <c r="I58" s="27" t="str">
        <f t="shared" si="1"/>
        <v/>
      </c>
      <c r="L58" s="27" t="str">
        <f t="shared" si="2"/>
        <v/>
      </c>
    </row>
    <row r="59" spans="7:12" x14ac:dyDescent="0.25">
      <c r="G59" s="2" t="str">
        <f t="shared" si="0"/>
        <v xml:space="preserve"> </v>
      </c>
      <c r="I59" s="27" t="str">
        <f t="shared" si="1"/>
        <v/>
      </c>
      <c r="L59" s="27" t="str">
        <f t="shared" si="2"/>
        <v/>
      </c>
    </row>
    <row r="60" spans="7:12" x14ac:dyDescent="0.25">
      <c r="G60" s="2" t="str">
        <f t="shared" si="0"/>
        <v xml:space="preserve"> </v>
      </c>
      <c r="I60" s="27" t="str">
        <f t="shared" si="1"/>
        <v/>
      </c>
      <c r="L60" s="27" t="str">
        <f t="shared" si="2"/>
        <v/>
      </c>
    </row>
    <row r="61" spans="7:12" x14ac:dyDescent="0.25">
      <c r="G61" s="2" t="str">
        <f t="shared" si="0"/>
        <v xml:space="preserve"> </v>
      </c>
      <c r="I61" s="27" t="str">
        <f t="shared" si="1"/>
        <v/>
      </c>
      <c r="L61" s="27" t="str">
        <f t="shared" si="2"/>
        <v/>
      </c>
    </row>
    <row r="62" spans="7:12" x14ac:dyDescent="0.25">
      <c r="G62" s="2" t="str">
        <f t="shared" si="0"/>
        <v xml:space="preserve"> </v>
      </c>
      <c r="I62" s="27" t="str">
        <f t="shared" si="1"/>
        <v/>
      </c>
      <c r="L62" s="27" t="str">
        <f t="shared" si="2"/>
        <v/>
      </c>
    </row>
    <row r="63" spans="7:12" x14ac:dyDescent="0.25">
      <c r="G63" s="2" t="str">
        <f t="shared" si="0"/>
        <v xml:space="preserve"> </v>
      </c>
      <c r="I63" s="27" t="str">
        <f t="shared" si="1"/>
        <v/>
      </c>
      <c r="L63" s="27" t="str">
        <f t="shared" si="2"/>
        <v/>
      </c>
    </row>
    <row r="64" spans="7:12" x14ac:dyDescent="0.25">
      <c r="G64" s="2" t="str">
        <f t="shared" si="0"/>
        <v xml:space="preserve"> </v>
      </c>
      <c r="I64" s="27" t="str">
        <f t="shared" si="1"/>
        <v/>
      </c>
      <c r="L64" s="27" t="str">
        <f t="shared" si="2"/>
        <v/>
      </c>
    </row>
    <row r="65" spans="7:12" x14ac:dyDescent="0.25">
      <c r="G65" s="2" t="str">
        <f t="shared" si="0"/>
        <v xml:space="preserve"> </v>
      </c>
      <c r="I65" s="27" t="str">
        <f t="shared" si="1"/>
        <v/>
      </c>
      <c r="L65" s="27" t="str">
        <f t="shared" si="2"/>
        <v/>
      </c>
    </row>
    <row r="66" spans="7:12" x14ac:dyDescent="0.25">
      <c r="G66" s="2" t="str">
        <f t="shared" si="0"/>
        <v xml:space="preserve"> </v>
      </c>
      <c r="I66" s="27" t="str">
        <f t="shared" si="1"/>
        <v/>
      </c>
      <c r="L66" s="27" t="str">
        <f t="shared" si="2"/>
        <v/>
      </c>
    </row>
    <row r="67" spans="7:12" x14ac:dyDescent="0.25">
      <c r="G67" s="2" t="str">
        <f t="shared" ref="G67:G130" si="3">A67&amp;" "&amp;B67</f>
        <v xml:space="preserve"> </v>
      </c>
      <c r="I67" s="27" t="str">
        <f t="shared" ref="I67:I130" si="4">IF(C67="","",C67)</f>
        <v/>
      </c>
      <c r="L67" s="27" t="str">
        <f t="shared" ref="L67:L130" si="5">IF(C67=$L$1,G67,"")</f>
        <v/>
      </c>
    </row>
    <row r="68" spans="7:12" x14ac:dyDescent="0.25">
      <c r="G68" s="2" t="str">
        <f t="shared" si="3"/>
        <v xml:space="preserve"> </v>
      </c>
      <c r="I68" s="27" t="str">
        <f t="shared" si="4"/>
        <v/>
      </c>
      <c r="L68" s="27" t="str">
        <f t="shared" si="5"/>
        <v/>
      </c>
    </row>
    <row r="69" spans="7:12" x14ac:dyDescent="0.25">
      <c r="G69" s="2" t="str">
        <f t="shared" si="3"/>
        <v xml:space="preserve"> </v>
      </c>
      <c r="I69" s="27" t="str">
        <f t="shared" si="4"/>
        <v/>
      </c>
      <c r="L69" s="27" t="str">
        <f t="shared" si="5"/>
        <v/>
      </c>
    </row>
    <row r="70" spans="7:12" x14ac:dyDescent="0.25">
      <c r="G70" s="2" t="str">
        <f t="shared" si="3"/>
        <v xml:space="preserve"> </v>
      </c>
      <c r="I70" s="27" t="str">
        <f t="shared" si="4"/>
        <v/>
      </c>
      <c r="L70" s="27" t="str">
        <f t="shared" si="5"/>
        <v/>
      </c>
    </row>
    <row r="71" spans="7:12" x14ac:dyDescent="0.25">
      <c r="G71" s="2" t="str">
        <f t="shared" si="3"/>
        <v xml:space="preserve"> </v>
      </c>
      <c r="I71" s="27" t="str">
        <f t="shared" si="4"/>
        <v/>
      </c>
      <c r="L71" s="27" t="str">
        <f t="shared" si="5"/>
        <v/>
      </c>
    </row>
    <row r="72" spans="7:12" x14ac:dyDescent="0.25">
      <c r="G72" s="2" t="str">
        <f t="shared" si="3"/>
        <v xml:space="preserve"> </v>
      </c>
      <c r="I72" s="27" t="str">
        <f t="shared" si="4"/>
        <v/>
      </c>
      <c r="L72" s="27" t="str">
        <f t="shared" si="5"/>
        <v/>
      </c>
    </row>
    <row r="73" spans="7:12" x14ac:dyDescent="0.25">
      <c r="G73" s="2" t="str">
        <f t="shared" si="3"/>
        <v xml:space="preserve"> </v>
      </c>
      <c r="I73" s="27" t="str">
        <f t="shared" si="4"/>
        <v/>
      </c>
      <c r="L73" s="27" t="str">
        <f t="shared" si="5"/>
        <v/>
      </c>
    </row>
    <row r="74" spans="7:12" x14ac:dyDescent="0.25">
      <c r="G74" s="2" t="str">
        <f t="shared" si="3"/>
        <v xml:space="preserve"> </v>
      </c>
      <c r="I74" s="27" t="str">
        <f t="shared" si="4"/>
        <v/>
      </c>
      <c r="L74" s="27" t="str">
        <f t="shared" si="5"/>
        <v/>
      </c>
    </row>
    <row r="75" spans="7:12" x14ac:dyDescent="0.25">
      <c r="G75" s="2" t="str">
        <f t="shared" si="3"/>
        <v xml:space="preserve"> </v>
      </c>
      <c r="I75" s="27" t="str">
        <f t="shared" si="4"/>
        <v/>
      </c>
      <c r="L75" s="27" t="str">
        <f t="shared" si="5"/>
        <v/>
      </c>
    </row>
    <row r="76" spans="7:12" x14ac:dyDescent="0.25">
      <c r="G76" s="2" t="str">
        <f t="shared" si="3"/>
        <v xml:space="preserve"> </v>
      </c>
      <c r="I76" s="27" t="str">
        <f t="shared" si="4"/>
        <v/>
      </c>
      <c r="L76" s="27" t="str">
        <f t="shared" si="5"/>
        <v/>
      </c>
    </row>
    <row r="77" spans="7:12" x14ac:dyDescent="0.25">
      <c r="G77" s="2" t="str">
        <f t="shared" si="3"/>
        <v xml:space="preserve"> </v>
      </c>
      <c r="I77" s="27" t="str">
        <f t="shared" si="4"/>
        <v/>
      </c>
      <c r="L77" s="27" t="str">
        <f t="shared" si="5"/>
        <v/>
      </c>
    </row>
    <row r="78" spans="7:12" x14ac:dyDescent="0.25">
      <c r="G78" s="2" t="str">
        <f t="shared" si="3"/>
        <v xml:space="preserve"> </v>
      </c>
      <c r="I78" s="27" t="str">
        <f t="shared" si="4"/>
        <v/>
      </c>
      <c r="L78" s="27" t="str">
        <f t="shared" si="5"/>
        <v/>
      </c>
    </row>
    <row r="79" spans="7:12" x14ac:dyDescent="0.25">
      <c r="G79" s="2" t="str">
        <f t="shared" si="3"/>
        <v xml:space="preserve"> </v>
      </c>
      <c r="I79" s="27" t="str">
        <f t="shared" si="4"/>
        <v/>
      </c>
      <c r="L79" s="27" t="str">
        <f t="shared" si="5"/>
        <v/>
      </c>
    </row>
    <row r="80" spans="7:12" x14ac:dyDescent="0.25">
      <c r="G80" s="2" t="str">
        <f t="shared" si="3"/>
        <v xml:space="preserve"> </v>
      </c>
      <c r="I80" s="27" t="str">
        <f t="shared" si="4"/>
        <v/>
      </c>
      <c r="L80" s="27" t="str">
        <f t="shared" si="5"/>
        <v/>
      </c>
    </row>
    <row r="81" spans="7:12" x14ac:dyDescent="0.25">
      <c r="G81" s="2" t="str">
        <f t="shared" si="3"/>
        <v xml:space="preserve"> </v>
      </c>
      <c r="I81" s="27" t="str">
        <f t="shared" si="4"/>
        <v/>
      </c>
      <c r="L81" s="27" t="str">
        <f t="shared" si="5"/>
        <v/>
      </c>
    </row>
    <row r="82" spans="7:12" x14ac:dyDescent="0.25">
      <c r="G82" s="2" t="str">
        <f t="shared" si="3"/>
        <v xml:space="preserve"> </v>
      </c>
      <c r="I82" s="27" t="str">
        <f t="shared" si="4"/>
        <v/>
      </c>
      <c r="L82" s="27" t="str">
        <f t="shared" si="5"/>
        <v/>
      </c>
    </row>
    <row r="83" spans="7:12" x14ac:dyDescent="0.25">
      <c r="G83" s="2" t="str">
        <f t="shared" si="3"/>
        <v xml:space="preserve"> </v>
      </c>
      <c r="I83" s="27" t="str">
        <f t="shared" si="4"/>
        <v/>
      </c>
      <c r="L83" s="27" t="str">
        <f t="shared" si="5"/>
        <v/>
      </c>
    </row>
    <row r="84" spans="7:12" x14ac:dyDescent="0.25">
      <c r="G84" s="2" t="str">
        <f t="shared" si="3"/>
        <v xml:space="preserve"> </v>
      </c>
      <c r="I84" s="27" t="str">
        <f t="shared" si="4"/>
        <v/>
      </c>
      <c r="L84" s="27" t="str">
        <f t="shared" si="5"/>
        <v/>
      </c>
    </row>
    <row r="85" spans="7:12" x14ac:dyDescent="0.25">
      <c r="G85" s="2" t="str">
        <f t="shared" si="3"/>
        <v xml:space="preserve"> </v>
      </c>
      <c r="I85" s="27" t="str">
        <f t="shared" si="4"/>
        <v/>
      </c>
      <c r="L85" s="27" t="str">
        <f t="shared" si="5"/>
        <v/>
      </c>
    </row>
    <row r="86" spans="7:12" x14ac:dyDescent="0.25">
      <c r="G86" s="2" t="str">
        <f t="shared" si="3"/>
        <v xml:space="preserve"> </v>
      </c>
      <c r="I86" s="27" t="str">
        <f t="shared" si="4"/>
        <v/>
      </c>
      <c r="L86" s="27" t="str">
        <f t="shared" si="5"/>
        <v/>
      </c>
    </row>
    <row r="87" spans="7:12" x14ac:dyDescent="0.25">
      <c r="G87" s="2" t="str">
        <f t="shared" si="3"/>
        <v xml:space="preserve"> </v>
      </c>
      <c r="I87" s="27" t="str">
        <f t="shared" si="4"/>
        <v/>
      </c>
      <c r="L87" s="27" t="str">
        <f t="shared" si="5"/>
        <v/>
      </c>
    </row>
    <row r="88" spans="7:12" x14ac:dyDescent="0.25">
      <c r="G88" s="2" t="str">
        <f t="shared" si="3"/>
        <v xml:space="preserve"> </v>
      </c>
      <c r="I88" s="27" t="str">
        <f t="shared" si="4"/>
        <v/>
      </c>
      <c r="L88" s="27" t="str">
        <f t="shared" si="5"/>
        <v/>
      </c>
    </row>
    <row r="89" spans="7:12" x14ac:dyDescent="0.25">
      <c r="G89" s="2" t="str">
        <f t="shared" si="3"/>
        <v xml:space="preserve"> </v>
      </c>
      <c r="I89" s="27" t="str">
        <f t="shared" si="4"/>
        <v/>
      </c>
      <c r="L89" s="27" t="str">
        <f t="shared" si="5"/>
        <v/>
      </c>
    </row>
    <row r="90" spans="7:12" x14ac:dyDescent="0.25">
      <c r="G90" s="2" t="str">
        <f t="shared" si="3"/>
        <v xml:space="preserve"> </v>
      </c>
      <c r="I90" s="27" t="str">
        <f t="shared" si="4"/>
        <v/>
      </c>
      <c r="L90" s="27" t="str">
        <f t="shared" si="5"/>
        <v/>
      </c>
    </row>
    <row r="91" spans="7:12" x14ac:dyDescent="0.25">
      <c r="G91" s="2" t="str">
        <f t="shared" si="3"/>
        <v xml:space="preserve"> </v>
      </c>
      <c r="I91" s="27" t="str">
        <f t="shared" si="4"/>
        <v/>
      </c>
      <c r="L91" s="27" t="str">
        <f t="shared" si="5"/>
        <v/>
      </c>
    </row>
    <row r="92" spans="7:12" x14ac:dyDescent="0.25">
      <c r="G92" s="2" t="str">
        <f t="shared" si="3"/>
        <v xml:space="preserve"> </v>
      </c>
      <c r="I92" s="27" t="str">
        <f t="shared" si="4"/>
        <v/>
      </c>
      <c r="L92" s="27" t="str">
        <f t="shared" si="5"/>
        <v/>
      </c>
    </row>
    <row r="93" spans="7:12" x14ac:dyDescent="0.25">
      <c r="G93" s="2" t="str">
        <f t="shared" si="3"/>
        <v xml:space="preserve"> </v>
      </c>
      <c r="I93" s="27" t="str">
        <f t="shared" si="4"/>
        <v/>
      </c>
      <c r="L93" s="27" t="str">
        <f t="shared" si="5"/>
        <v/>
      </c>
    </row>
    <row r="94" spans="7:12" x14ac:dyDescent="0.25">
      <c r="G94" s="2" t="str">
        <f t="shared" si="3"/>
        <v xml:space="preserve"> </v>
      </c>
      <c r="I94" s="27" t="str">
        <f t="shared" si="4"/>
        <v/>
      </c>
      <c r="L94" s="27" t="str">
        <f t="shared" si="5"/>
        <v/>
      </c>
    </row>
    <row r="95" spans="7:12" x14ac:dyDescent="0.25">
      <c r="G95" s="2" t="str">
        <f t="shared" si="3"/>
        <v xml:space="preserve"> </v>
      </c>
      <c r="I95" s="27" t="str">
        <f t="shared" si="4"/>
        <v/>
      </c>
      <c r="L95" s="27" t="str">
        <f t="shared" si="5"/>
        <v/>
      </c>
    </row>
    <row r="96" spans="7:12" x14ac:dyDescent="0.25">
      <c r="G96" s="2" t="str">
        <f t="shared" si="3"/>
        <v xml:space="preserve"> </v>
      </c>
      <c r="I96" s="27" t="str">
        <f t="shared" si="4"/>
        <v/>
      </c>
      <c r="L96" s="27" t="str">
        <f t="shared" si="5"/>
        <v/>
      </c>
    </row>
    <row r="97" spans="7:12" x14ac:dyDescent="0.25">
      <c r="G97" s="2" t="str">
        <f t="shared" si="3"/>
        <v xml:space="preserve"> </v>
      </c>
      <c r="I97" s="27" t="str">
        <f t="shared" si="4"/>
        <v/>
      </c>
      <c r="L97" s="27" t="str">
        <f t="shared" si="5"/>
        <v/>
      </c>
    </row>
    <row r="98" spans="7:12" x14ac:dyDescent="0.25">
      <c r="G98" s="2" t="str">
        <f t="shared" si="3"/>
        <v xml:space="preserve"> </v>
      </c>
      <c r="I98" s="27" t="str">
        <f t="shared" si="4"/>
        <v/>
      </c>
      <c r="L98" s="27" t="str">
        <f t="shared" si="5"/>
        <v/>
      </c>
    </row>
    <row r="99" spans="7:12" x14ac:dyDescent="0.25">
      <c r="G99" s="2" t="str">
        <f t="shared" si="3"/>
        <v xml:space="preserve"> </v>
      </c>
      <c r="I99" s="27" t="str">
        <f t="shared" si="4"/>
        <v/>
      </c>
      <c r="L99" s="27" t="str">
        <f t="shared" si="5"/>
        <v/>
      </c>
    </row>
    <row r="100" spans="7:12" x14ac:dyDescent="0.25">
      <c r="G100" s="2" t="str">
        <f t="shared" si="3"/>
        <v xml:space="preserve"> </v>
      </c>
      <c r="I100" s="27" t="str">
        <f t="shared" si="4"/>
        <v/>
      </c>
      <c r="L100" s="27" t="str">
        <f t="shared" si="5"/>
        <v/>
      </c>
    </row>
    <row r="101" spans="7:12" x14ac:dyDescent="0.25">
      <c r="G101" s="2" t="str">
        <f t="shared" si="3"/>
        <v xml:space="preserve"> </v>
      </c>
      <c r="I101" s="27" t="str">
        <f t="shared" si="4"/>
        <v/>
      </c>
      <c r="L101" s="27" t="str">
        <f t="shared" si="5"/>
        <v/>
      </c>
    </row>
    <row r="102" spans="7:12" x14ac:dyDescent="0.25">
      <c r="G102" s="2" t="str">
        <f t="shared" si="3"/>
        <v xml:space="preserve"> </v>
      </c>
      <c r="I102" s="27" t="str">
        <f t="shared" si="4"/>
        <v/>
      </c>
      <c r="L102" s="27" t="str">
        <f t="shared" si="5"/>
        <v/>
      </c>
    </row>
    <row r="103" spans="7:12" x14ac:dyDescent="0.25">
      <c r="G103" s="2" t="str">
        <f t="shared" si="3"/>
        <v xml:space="preserve"> </v>
      </c>
      <c r="I103" s="27" t="str">
        <f t="shared" si="4"/>
        <v/>
      </c>
      <c r="L103" s="27" t="str">
        <f t="shared" si="5"/>
        <v/>
      </c>
    </row>
    <row r="104" spans="7:12" x14ac:dyDescent="0.25">
      <c r="G104" s="2" t="str">
        <f t="shared" si="3"/>
        <v xml:space="preserve"> </v>
      </c>
      <c r="I104" s="27" t="str">
        <f t="shared" si="4"/>
        <v/>
      </c>
      <c r="L104" s="27" t="str">
        <f t="shared" si="5"/>
        <v/>
      </c>
    </row>
    <row r="105" spans="7:12" x14ac:dyDescent="0.25">
      <c r="G105" s="2" t="str">
        <f t="shared" si="3"/>
        <v xml:space="preserve"> </v>
      </c>
      <c r="I105" s="27" t="str">
        <f t="shared" si="4"/>
        <v/>
      </c>
      <c r="L105" s="27" t="str">
        <f t="shared" si="5"/>
        <v/>
      </c>
    </row>
    <row r="106" spans="7:12" x14ac:dyDescent="0.25">
      <c r="G106" s="2" t="str">
        <f t="shared" si="3"/>
        <v xml:space="preserve"> </v>
      </c>
      <c r="I106" s="27" t="str">
        <f t="shared" si="4"/>
        <v/>
      </c>
      <c r="L106" s="27" t="str">
        <f t="shared" si="5"/>
        <v/>
      </c>
    </row>
    <row r="107" spans="7:12" x14ac:dyDescent="0.25">
      <c r="G107" s="2" t="str">
        <f t="shared" si="3"/>
        <v xml:space="preserve"> </v>
      </c>
      <c r="I107" s="27" t="str">
        <f t="shared" si="4"/>
        <v/>
      </c>
      <c r="L107" s="27" t="str">
        <f t="shared" si="5"/>
        <v/>
      </c>
    </row>
    <row r="108" spans="7:12" x14ac:dyDescent="0.25">
      <c r="G108" s="2" t="str">
        <f t="shared" si="3"/>
        <v xml:space="preserve"> </v>
      </c>
      <c r="I108" s="27" t="str">
        <f t="shared" si="4"/>
        <v/>
      </c>
      <c r="L108" s="27" t="str">
        <f t="shared" si="5"/>
        <v/>
      </c>
    </row>
    <row r="109" spans="7:12" x14ac:dyDescent="0.25">
      <c r="G109" s="2" t="str">
        <f t="shared" si="3"/>
        <v xml:space="preserve"> </v>
      </c>
      <c r="I109" s="27" t="str">
        <f t="shared" si="4"/>
        <v/>
      </c>
      <c r="L109" s="27" t="str">
        <f t="shared" si="5"/>
        <v/>
      </c>
    </row>
    <row r="110" spans="7:12" x14ac:dyDescent="0.25">
      <c r="G110" s="2" t="str">
        <f t="shared" si="3"/>
        <v xml:space="preserve"> </v>
      </c>
      <c r="I110" s="27" t="str">
        <f t="shared" si="4"/>
        <v/>
      </c>
      <c r="L110" s="27" t="str">
        <f t="shared" si="5"/>
        <v/>
      </c>
    </row>
    <row r="111" spans="7:12" x14ac:dyDescent="0.25">
      <c r="G111" s="2" t="str">
        <f t="shared" si="3"/>
        <v xml:space="preserve"> </v>
      </c>
      <c r="I111" s="27" t="str">
        <f t="shared" si="4"/>
        <v/>
      </c>
      <c r="L111" s="27" t="str">
        <f t="shared" si="5"/>
        <v/>
      </c>
    </row>
    <row r="112" spans="7:12" x14ac:dyDescent="0.25">
      <c r="G112" s="2" t="str">
        <f t="shared" si="3"/>
        <v xml:space="preserve"> </v>
      </c>
      <c r="I112" s="27" t="str">
        <f t="shared" si="4"/>
        <v/>
      </c>
      <c r="L112" s="27" t="str">
        <f t="shared" si="5"/>
        <v/>
      </c>
    </row>
    <row r="113" spans="7:12" x14ac:dyDescent="0.25">
      <c r="G113" s="2" t="str">
        <f t="shared" si="3"/>
        <v xml:space="preserve"> </v>
      </c>
      <c r="I113" s="27" t="str">
        <f t="shared" si="4"/>
        <v/>
      </c>
      <c r="L113" s="27" t="str">
        <f t="shared" si="5"/>
        <v/>
      </c>
    </row>
    <row r="114" spans="7:12" x14ac:dyDescent="0.25">
      <c r="G114" s="2" t="str">
        <f t="shared" si="3"/>
        <v xml:space="preserve"> </v>
      </c>
      <c r="I114" s="27" t="str">
        <f t="shared" si="4"/>
        <v/>
      </c>
      <c r="L114" s="27" t="str">
        <f t="shared" si="5"/>
        <v/>
      </c>
    </row>
    <row r="115" spans="7:12" x14ac:dyDescent="0.25">
      <c r="G115" s="2" t="str">
        <f t="shared" si="3"/>
        <v xml:space="preserve"> </v>
      </c>
      <c r="I115" s="27" t="str">
        <f t="shared" si="4"/>
        <v/>
      </c>
      <c r="L115" s="27" t="str">
        <f t="shared" si="5"/>
        <v/>
      </c>
    </row>
    <row r="116" spans="7:12" x14ac:dyDescent="0.25">
      <c r="G116" s="2" t="str">
        <f t="shared" si="3"/>
        <v xml:space="preserve"> </v>
      </c>
      <c r="I116" s="27" t="str">
        <f t="shared" si="4"/>
        <v/>
      </c>
      <c r="L116" s="27" t="str">
        <f t="shared" si="5"/>
        <v/>
      </c>
    </row>
    <row r="117" spans="7:12" x14ac:dyDescent="0.25">
      <c r="G117" s="2" t="str">
        <f t="shared" si="3"/>
        <v xml:space="preserve"> </v>
      </c>
      <c r="I117" s="27" t="str">
        <f t="shared" si="4"/>
        <v/>
      </c>
      <c r="L117" s="27" t="str">
        <f t="shared" si="5"/>
        <v/>
      </c>
    </row>
    <row r="118" spans="7:12" x14ac:dyDescent="0.25">
      <c r="G118" s="2" t="str">
        <f t="shared" si="3"/>
        <v xml:space="preserve"> </v>
      </c>
      <c r="I118" s="27" t="str">
        <f t="shared" si="4"/>
        <v/>
      </c>
      <c r="L118" s="27" t="str">
        <f t="shared" si="5"/>
        <v/>
      </c>
    </row>
    <row r="119" spans="7:12" x14ac:dyDescent="0.25">
      <c r="G119" s="2" t="str">
        <f t="shared" si="3"/>
        <v xml:space="preserve"> </v>
      </c>
      <c r="I119" s="27" t="str">
        <f t="shared" si="4"/>
        <v/>
      </c>
      <c r="L119" s="27" t="str">
        <f t="shared" si="5"/>
        <v/>
      </c>
    </row>
    <row r="120" spans="7:12" x14ac:dyDescent="0.25">
      <c r="G120" s="2" t="str">
        <f t="shared" si="3"/>
        <v xml:space="preserve"> </v>
      </c>
      <c r="I120" s="27" t="str">
        <f t="shared" si="4"/>
        <v/>
      </c>
      <c r="L120" s="27" t="str">
        <f t="shared" si="5"/>
        <v/>
      </c>
    </row>
    <row r="121" spans="7:12" x14ac:dyDescent="0.25">
      <c r="G121" s="2" t="str">
        <f t="shared" si="3"/>
        <v xml:space="preserve"> </v>
      </c>
      <c r="I121" s="27" t="str">
        <f t="shared" si="4"/>
        <v/>
      </c>
      <c r="L121" s="27" t="str">
        <f t="shared" si="5"/>
        <v/>
      </c>
    </row>
    <row r="122" spans="7:12" x14ac:dyDescent="0.25">
      <c r="G122" s="2" t="str">
        <f t="shared" si="3"/>
        <v xml:space="preserve"> </v>
      </c>
      <c r="I122" s="27" t="str">
        <f t="shared" si="4"/>
        <v/>
      </c>
      <c r="L122" s="27" t="str">
        <f t="shared" si="5"/>
        <v/>
      </c>
    </row>
    <row r="123" spans="7:12" x14ac:dyDescent="0.25">
      <c r="G123" s="2" t="str">
        <f t="shared" si="3"/>
        <v xml:space="preserve"> </v>
      </c>
      <c r="I123" s="27" t="str">
        <f t="shared" si="4"/>
        <v/>
      </c>
      <c r="L123" s="27" t="str">
        <f t="shared" si="5"/>
        <v/>
      </c>
    </row>
    <row r="124" spans="7:12" x14ac:dyDescent="0.25">
      <c r="G124" s="2" t="str">
        <f t="shared" si="3"/>
        <v xml:space="preserve"> </v>
      </c>
      <c r="I124" s="27" t="str">
        <f t="shared" si="4"/>
        <v/>
      </c>
      <c r="L124" s="27" t="str">
        <f t="shared" si="5"/>
        <v/>
      </c>
    </row>
    <row r="125" spans="7:12" x14ac:dyDescent="0.25">
      <c r="G125" s="2" t="str">
        <f t="shared" si="3"/>
        <v xml:space="preserve"> </v>
      </c>
      <c r="I125" s="27" t="str">
        <f t="shared" si="4"/>
        <v/>
      </c>
      <c r="L125" s="27" t="str">
        <f t="shared" si="5"/>
        <v/>
      </c>
    </row>
    <row r="126" spans="7:12" x14ac:dyDescent="0.25">
      <c r="G126" s="2" t="str">
        <f t="shared" si="3"/>
        <v xml:space="preserve"> </v>
      </c>
      <c r="I126" s="27" t="str">
        <f t="shared" si="4"/>
        <v/>
      </c>
      <c r="L126" s="27" t="str">
        <f t="shared" si="5"/>
        <v/>
      </c>
    </row>
    <row r="127" spans="7:12" x14ac:dyDescent="0.25">
      <c r="G127" s="2" t="str">
        <f t="shared" si="3"/>
        <v xml:space="preserve"> </v>
      </c>
      <c r="I127" s="27" t="str">
        <f t="shared" si="4"/>
        <v/>
      </c>
      <c r="L127" s="27" t="str">
        <f t="shared" si="5"/>
        <v/>
      </c>
    </row>
    <row r="128" spans="7:12" x14ac:dyDescent="0.25">
      <c r="G128" s="2" t="str">
        <f t="shared" si="3"/>
        <v xml:space="preserve"> </v>
      </c>
      <c r="I128" s="27" t="str">
        <f t="shared" si="4"/>
        <v/>
      </c>
      <c r="L128" s="27" t="str">
        <f t="shared" si="5"/>
        <v/>
      </c>
    </row>
    <row r="129" spans="7:12" x14ac:dyDescent="0.25">
      <c r="G129" s="2" t="str">
        <f t="shared" si="3"/>
        <v xml:space="preserve"> </v>
      </c>
      <c r="I129" s="27" t="str">
        <f t="shared" si="4"/>
        <v/>
      </c>
      <c r="L129" s="27" t="str">
        <f t="shared" si="5"/>
        <v/>
      </c>
    </row>
    <row r="130" spans="7:12" x14ac:dyDescent="0.25">
      <c r="G130" s="2" t="str">
        <f t="shared" si="3"/>
        <v xml:space="preserve"> </v>
      </c>
      <c r="I130" s="27" t="str">
        <f t="shared" si="4"/>
        <v/>
      </c>
      <c r="L130" s="27" t="str">
        <f t="shared" si="5"/>
        <v/>
      </c>
    </row>
    <row r="131" spans="7:12" x14ac:dyDescent="0.25">
      <c r="G131" s="2" t="str">
        <f t="shared" ref="G131:G194" si="6">A131&amp;" "&amp;B131</f>
        <v xml:space="preserve"> </v>
      </c>
      <c r="I131" s="27" t="str">
        <f t="shared" ref="I131:I194" si="7">IF(C131="","",C131)</f>
        <v/>
      </c>
      <c r="L131" s="27" t="str">
        <f t="shared" ref="L131:L194" si="8">IF(C131=$L$1,G131,"")</f>
        <v/>
      </c>
    </row>
    <row r="132" spans="7:12" x14ac:dyDescent="0.25">
      <c r="G132" s="2" t="str">
        <f t="shared" si="6"/>
        <v xml:space="preserve"> </v>
      </c>
      <c r="I132" s="27" t="str">
        <f t="shared" si="7"/>
        <v/>
      </c>
      <c r="L132" s="27" t="str">
        <f t="shared" si="8"/>
        <v/>
      </c>
    </row>
    <row r="133" spans="7:12" x14ac:dyDescent="0.25">
      <c r="G133" s="2" t="str">
        <f t="shared" si="6"/>
        <v xml:space="preserve"> </v>
      </c>
      <c r="I133" s="27" t="str">
        <f t="shared" si="7"/>
        <v/>
      </c>
      <c r="L133" s="27" t="str">
        <f t="shared" si="8"/>
        <v/>
      </c>
    </row>
    <row r="134" spans="7:12" x14ac:dyDescent="0.25">
      <c r="G134" s="2" t="str">
        <f t="shared" si="6"/>
        <v xml:space="preserve"> </v>
      </c>
      <c r="I134" s="27" t="str">
        <f t="shared" si="7"/>
        <v/>
      </c>
      <c r="L134" s="27" t="str">
        <f t="shared" si="8"/>
        <v/>
      </c>
    </row>
    <row r="135" spans="7:12" x14ac:dyDescent="0.25">
      <c r="G135" s="2" t="str">
        <f t="shared" si="6"/>
        <v xml:space="preserve"> </v>
      </c>
      <c r="I135" s="27" t="str">
        <f t="shared" si="7"/>
        <v/>
      </c>
      <c r="L135" s="27" t="str">
        <f t="shared" si="8"/>
        <v/>
      </c>
    </row>
    <row r="136" spans="7:12" x14ac:dyDescent="0.25">
      <c r="G136" s="2" t="str">
        <f t="shared" si="6"/>
        <v xml:space="preserve"> </v>
      </c>
      <c r="I136" s="27" t="str">
        <f t="shared" si="7"/>
        <v/>
      </c>
      <c r="L136" s="27" t="str">
        <f t="shared" si="8"/>
        <v/>
      </c>
    </row>
    <row r="137" spans="7:12" x14ac:dyDescent="0.25">
      <c r="G137" s="2" t="str">
        <f t="shared" si="6"/>
        <v xml:space="preserve"> </v>
      </c>
      <c r="I137" s="27" t="str">
        <f t="shared" si="7"/>
        <v/>
      </c>
      <c r="L137" s="27" t="str">
        <f t="shared" si="8"/>
        <v/>
      </c>
    </row>
    <row r="138" spans="7:12" x14ac:dyDescent="0.25">
      <c r="G138" s="2" t="str">
        <f t="shared" si="6"/>
        <v xml:space="preserve"> </v>
      </c>
      <c r="I138" s="27" t="str">
        <f t="shared" si="7"/>
        <v/>
      </c>
      <c r="L138" s="27" t="str">
        <f t="shared" si="8"/>
        <v/>
      </c>
    </row>
    <row r="139" spans="7:12" x14ac:dyDescent="0.25">
      <c r="G139" s="2" t="str">
        <f t="shared" si="6"/>
        <v xml:space="preserve"> </v>
      </c>
      <c r="I139" s="27" t="str">
        <f t="shared" si="7"/>
        <v/>
      </c>
      <c r="L139" s="27" t="str">
        <f t="shared" si="8"/>
        <v/>
      </c>
    </row>
    <row r="140" spans="7:12" x14ac:dyDescent="0.25">
      <c r="G140" s="2" t="str">
        <f t="shared" si="6"/>
        <v xml:space="preserve"> </v>
      </c>
      <c r="I140" s="27" t="str">
        <f t="shared" si="7"/>
        <v/>
      </c>
      <c r="L140" s="27" t="str">
        <f t="shared" si="8"/>
        <v/>
      </c>
    </row>
    <row r="141" spans="7:12" x14ac:dyDescent="0.25">
      <c r="G141" s="2" t="str">
        <f t="shared" si="6"/>
        <v xml:space="preserve"> </v>
      </c>
      <c r="I141" s="27" t="str">
        <f t="shared" si="7"/>
        <v/>
      </c>
      <c r="L141" s="27" t="str">
        <f t="shared" si="8"/>
        <v/>
      </c>
    </row>
    <row r="142" spans="7:12" x14ac:dyDescent="0.25">
      <c r="G142" s="2" t="str">
        <f t="shared" si="6"/>
        <v xml:space="preserve"> </v>
      </c>
      <c r="I142" s="27" t="str">
        <f t="shared" si="7"/>
        <v/>
      </c>
      <c r="L142" s="27" t="str">
        <f t="shared" si="8"/>
        <v/>
      </c>
    </row>
    <row r="143" spans="7:12" x14ac:dyDescent="0.25">
      <c r="G143" s="2" t="str">
        <f t="shared" si="6"/>
        <v xml:space="preserve"> </v>
      </c>
      <c r="I143" s="27" t="str">
        <f t="shared" si="7"/>
        <v/>
      </c>
      <c r="L143" s="27" t="str">
        <f t="shared" si="8"/>
        <v/>
      </c>
    </row>
    <row r="144" spans="7:12" x14ac:dyDescent="0.25">
      <c r="G144" s="2" t="str">
        <f t="shared" si="6"/>
        <v xml:space="preserve"> </v>
      </c>
      <c r="I144" s="27" t="str">
        <f t="shared" si="7"/>
        <v/>
      </c>
      <c r="L144" s="27" t="str">
        <f t="shared" si="8"/>
        <v/>
      </c>
    </row>
    <row r="145" spans="7:12" x14ac:dyDescent="0.25">
      <c r="G145" s="2" t="str">
        <f t="shared" si="6"/>
        <v xml:space="preserve"> </v>
      </c>
      <c r="I145" s="27" t="str">
        <f t="shared" si="7"/>
        <v/>
      </c>
      <c r="L145" s="27" t="str">
        <f t="shared" si="8"/>
        <v/>
      </c>
    </row>
    <row r="146" spans="7:12" x14ac:dyDescent="0.25">
      <c r="G146" s="2" t="str">
        <f t="shared" si="6"/>
        <v xml:space="preserve"> </v>
      </c>
      <c r="I146" s="27" t="str">
        <f t="shared" si="7"/>
        <v/>
      </c>
      <c r="L146" s="27" t="str">
        <f t="shared" si="8"/>
        <v/>
      </c>
    </row>
    <row r="147" spans="7:12" x14ac:dyDescent="0.25">
      <c r="G147" s="2" t="str">
        <f t="shared" si="6"/>
        <v xml:space="preserve"> </v>
      </c>
      <c r="I147" s="27" t="str">
        <f t="shared" si="7"/>
        <v/>
      </c>
      <c r="L147" s="27" t="str">
        <f t="shared" si="8"/>
        <v/>
      </c>
    </row>
    <row r="148" spans="7:12" x14ac:dyDescent="0.25">
      <c r="G148" s="2" t="str">
        <f t="shared" si="6"/>
        <v xml:space="preserve"> </v>
      </c>
      <c r="I148" s="27" t="str">
        <f t="shared" si="7"/>
        <v/>
      </c>
      <c r="L148" s="27" t="str">
        <f t="shared" si="8"/>
        <v/>
      </c>
    </row>
    <row r="149" spans="7:12" x14ac:dyDescent="0.25">
      <c r="G149" s="2" t="str">
        <f t="shared" si="6"/>
        <v xml:space="preserve"> </v>
      </c>
      <c r="I149" s="27" t="str">
        <f t="shared" si="7"/>
        <v/>
      </c>
      <c r="L149" s="27" t="str">
        <f t="shared" si="8"/>
        <v/>
      </c>
    </row>
    <row r="150" spans="7:12" x14ac:dyDescent="0.25">
      <c r="G150" s="2" t="str">
        <f t="shared" si="6"/>
        <v xml:space="preserve"> </v>
      </c>
      <c r="I150" s="27" t="str">
        <f t="shared" si="7"/>
        <v/>
      </c>
      <c r="L150" s="27" t="str">
        <f t="shared" si="8"/>
        <v/>
      </c>
    </row>
    <row r="151" spans="7:12" x14ac:dyDescent="0.25">
      <c r="G151" s="2" t="str">
        <f t="shared" si="6"/>
        <v xml:space="preserve"> </v>
      </c>
      <c r="I151" s="27" t="str">
        <f t="shared" si="7"/>
        <v/>
      </c>
      <c r="L151" s="27" t="str">
        <f t="shared" si="8"/>
        <v/>
      </c>
    </row>
    <row r="152" spans="7:12" x14ac:dyDescent="0.25">
      <c r="G152" s="2" t="str">
        <f t="shared" si="6"/>
        <v xml:space="preserve"> </v>
      </c>
      <c r="I152" s="27" t="str">
        <f t="shared" si="7"/>
        <v/>
      </c>
      <c r="L152" s="27" t="str">
        <f t="shared" si="8"/>
        <v/>
      </c>
    </row>
    <row r="153" spans="7:12" x14ac:dyDescent="0.25">
      <c r="G153" s="2" t="str">
        <f t="shared" si="6"/>
        <v xml:space="preserve"> </v>
      </c>
      <c r="I153" s="27" t="str">
        <f t="shared" si="7"/>
        <v/>
      </c>
      <c r="L153" s="27" t="str">
        <f t="shared" si="8"/>
        <v/>
      </c>
    </row>
    <row r="154" spans="7:12" x14ac:dyDescent="0.25">
      <c r="G154" s="2" t="str">
        <f t="shared" si="6"/>
        <v xml:space="preserve"> </v>
      </c>
      <c r="I154" s="27" t="str">
        <f t="shared" si="7"/>
        <v/>
      </c>
      <c r="L154" s="27" t="str">
        <f t="shared" si="8"/>
        <v/>
      </c>
    </row>
    <row r="155" spans="7:12" x14ac:dyDescent="0.25">
      <c r="G155" s="2" t="str">
        <f t="shared" si="6"/>
        <v xml:space="preserve"> </v>
      </c>
      <c r="I155" s="27" t="str">
        <f t="shared" si="7"/>
        <v/>
      </c>
      <c r="L155" s="27" t="str">
        <f t="shared" si="8"/>
        <v/>
      </c>
    </row>
    <row r="156" spans="7:12" x14ac:dyDescent="0.25">
      <c r="G156" s="2" t="str">
        <f t="shared" si="6"/>
        <v xml:space="preserve"> </v>
      </c>
      <c r="I156" s="27" t="str">
        <f t="shared" si="7"/>
        <v/>
      </c>
      <c r="L156" s="27" t="str">
        <f t="shared" si="8"/>
        <v/>
      </c>
    </row>
    <row r="157" spans="7:12" x14ac:dyDescent="0.25">
      <c r="G157" s="2" t="str">
        <f t="shared" si="6"/>
        <v xml:space="preserve"> </v>
      </c>
      <c r="I157" s="27" t="str">
        <f t="shared" si="7"/>
        <v/>
      </c>
      <c r="L157" s="27" t="str">
        <f t="shared" si="8"/>
        <v/>
      </c>
    </row>
    <row r="158" spans="7:12" x14ac:dyDescent="0.25">
      <c r="G158" s="2" t="str">
        <f t="shared" si="6"/>
        <v xml:space="preserve"> </v>
      </c>
      <c r="I158" s="27" t="str">
        <f t="shared" si="7"/>
        <v/>
      </c>
      <c r="L158" s="27" t="str">
        <f t="shared" si="8"/>
        <v/>
      </c>
    </row>
    <row r="159" spans="7:12" x14ac:dyDescent="0.25">
      <c r="G159" s="2" t="str">
        <f t="shared" si="6"/>
        <v xml:space="preserve"> </v>
      </c>
      <c r="I159" s="27" t="str">
        <f t="shared" si="7"/>
        <v/>
      </c>
      <c r="L159" s="27" t="str">
        <f t="shared" si="8"/>
        <v/>
      </c>
    </row>
    <row r="160" spans="7:12" x14ac:dyDescent="0.25">
      <c r="G160" s="2" t="str">
        <f t="shared" si="6"/>
        <v xml:space="preserve"> </v>
      </c>
      <c r="I160" s="27" t="str">
        <f t="shared" si="7"/>
        <v/>
      </c>
      <c r="L160" s="27" t="str">
        <f t="shared" si="8"/>
        <v/>
      </c>
    </row>
    <row r="161" spans="7:12" x14ac:dyDescent="0.25">
      <c r="G161" s="2" t="str">
        <f t="shared" si="6"/>
        <v xml:space="preserve"> </v>
      </c>
      <c r="I161" s="27" t="str">
        <f t="shared" si="7"/>
        <v/>
      </c>
      <c r="L161" s="27" t="str">
        <f t="shared" si="8"/>
        <v/>
      </c>
    </row>
    <row r="162" spans="7:12" x14ac:dyDescent="0.25">
      <c r="G162" s="2" t="str">
        <f t="shared" si="6"/>
        <v xml:space="preserve"> </v>
      </c>
      <c r="I162" s="27" t="str">
        <f t="shared" si="7"/>
        <v/>
      </c>
      <c r="L162" s="27" t="str">
        <f t="shared" si="8"/>
        <v/>
      </c>
    </row>
    <row r="163" spans="7:12" x14ac:dyDescent="0.25">
      <c r="G163" s="2" t="str">
        <f t="shared" si="6"/>
        <v xml:space="preserve"> </v>
      </c>
      <c r="I163" s="27" t="str">
        <f t="shared" si="7"/>
        <v/>
      </c>
      <c r="L163" s="27" t="str">
        <f t="shared" si="8"/>
        <v/>
      </c>
    </row>
    <row r="164" spans="7:12" x14ac:dyDescent="0.25">
      <c r="G164" s="2" t="str">
        <f t="shared" si="6"/>
        <v xml:space="preserve"> </v>
      </c>
      <c r="I164" s="27" t="str">
        <f t="shared" si="7"/>
        <v/>
      </c>
      <c r="L164" s="27" t="str">
        <f t="shared" si="8"/>
        <v/>
      </c>
    </row>
    <row r="165" spans="7:12" x14ac:dyDescent="0.25">
      <c r="G165" s="2" t="str">
        <f t="shared" si="6"/>
        <v xml:space="preserve"> </v>
      </c>
      <c r="I165" s="27" t="str">
        <f t="shared" si="7"/>
        <v/>
      </c>
      <c r="L165" s="27" t="str">
        <f t="shared" si="8"/>
        <v/>
      </c>
    </row>
    <row r="166" spans="7:12" x14ac:dyDescent="0.25">
      <c r="G166" s="2" t="str">
        <f t="shared" si="6"/>
        <v xml:space="preserve"> </v>
      </c>
      <c r="I166" s="27" t="str">
        <f t="shared" si="7"/>
        <v/>
      </c>
      <c r="L166" s="27" t="str">
        <f t="shared" si="8"/>
        <v/>
      </c>
    </row>
    <row r="167" spans="7:12" x14ac:dyDescent="0.25">
      <c r="G167" s="2" t="str">
        <f t="shared" si="6"/>
        <v xml:space="preserve"> </v>
      </c>
      <c r="I167" s="27" t="str">
        <f t="shared" si="7"/>
        <v/>
      </c>
      <c r="L167" s="27" t="str">
        <f t="shared" si="8"/>
        <v/>
      </c>
    </row>
    <row r="168" spans="7:12" x14ac:dyDescent="0.25">
      <c r="G168" s="2" t="str">
        <f t="shared" si="6"/>
        <v xml:space="preserve"> </v>
      </c>
      <c r="I168" s="27" t="str">
        <f t="shared" si="7"/>
        <v/>
      </c>
      <c r="L168" s="27" t="str">
        <f t="shared" si="8"/>
        <v/>
      </c>
    </row>
    <row r="169" spans="7:12" x14ac:dyDescent="0.25">
      <c r="G169" s="2" t="str">
        <f t="shared" si="6"/>
        <v xml:space="preserve"> </v>
      </c>
      <c r="I169" s="27" t="str">
        <f t="shared" si="7"/>
        <v/>
      </c>
      <c r="L169" s="27" t="str">
        <f t="shared" si="8"/>
        <v/>
      </c>
    </row>
    <row r="170" spans="7:12" x14ac:dyDescent="0.25">
      <c r="G170" s="2" t="str">
        <f t="shared" si="6"/>
        <v xml:space="preserve"> </v>
      </c>
      <c r="I170" s="27" t="str">
        <f t="shared" si="7"/>
        <v/>
      </c>
      <c r="L170" s="27" t="str">
        <f t="shared" si="8"/>
        <v/>
      </c>
    </row>
    <row r="171" spans="7:12" x14ac:dyDescent="0.25">
      <c r="G171" s="2" t="str">
        <f t="shared" si="6"/>
        <v xml:space="preserve"> </v>
      </c>
      <c r="I171" s="27" t="str">
        <f t="shared" si="7"/>
        <v/>
      </c>
      <c r="L171" s="27" t="str">
        <f t="shared" si="8"/>
        <v/>
      </c>
    </row>
    <row r="172" spans="7:12" x14ac:dyDescent="0.25">
      <c r="G172" s="2" t="str">
        <f t="shared" si="6"/>
        <v xml:space="preserve"> </v>
      </c>
      <c r="I172" s="27" t="str">
        <f t="shared" si="7"/>
        <v/>
      </c>
      <c r="L172" s="27" t="str">
        <f t="shared" si="8"/>
        <v/>
      </c>
    </row>
    <row r="173" spans="7:12" x14ac:dyDescent="0.25">
      <c r="G173" s="2" t="str">
        <f t="shared" si="6"/>
        <v xml:space="preserve"> </v>
      </c>
      <c r="I173" s="27" t="str">
        <f t="shared" si="7"/>
        <v/>
      </c>
      <c r="L173" s="27" t="str">
        <f t="shared" si="8"/>
        <v/>
      </c>
    </row>
    <row r="174" spans="7:12" x14ac:dyDescent="0.25">
      <c r="G174" s="2" t="str">
        <f t="shared" si="6"/>
        <v xml:space="preserve"> </v>
      </c>
      <c r="I174" s="27" t="str">
        <f t="shared" si="7"/>
        <v/>
      </c>
      <c r="L174" s="27" t="str">
        <f t="shared" si="8"/>
        <v/>
      </c>
    </row>
    <row r="175" spans="7:12" x14ac:dyDescent="0.25">
      <c r="G175" s="2" t="str">
        <f t="shared" si="6"/>
        <v xml:space="preserve"> </v>
      </c>
      <c r="I175" s="27" t="str">
        <f t="shared" si="7"/>
        <v/>
      </c>
      <c r="L175" s="27" t="str">
        <f t="shared" si="8"/>
        <v/>
      </c>
    </row>
    <row r="176" spans="7:12" x14ac:dyDescent="0.25">
      <c r="G176" s="2" t="str">
        <f t="shared" si="6"/>
        <v xml:space="preserve"> </v>
      </c>
      <c r="I176" s="27" t="str">
        <f t="shared" si="7"/>
        <v/>
      </c>
      <c r="L176" s="27" t="str">
        <f t="shared" si="8"/>
        <v/>
      </c>
    </row>
    <row r="177" spans="7:12" x14ac:dyDescent="0.25">
      <c r="G177" s="2" t="str">
        <f t="shared" si="6"/>
        <v xml:space="preserve"> </v>
      </c>
      <c r="I177" s="27" t="str">
        <f t="shared" si="7"/>
        <v/>
      </c>
      <c r="L177" s="27" t="str">
        <f t="shared" si="8"/>
        <v/>
      </c>
    </row>
    <row r="178" spans="7:12" x14ac:dyDescent="0.25">
      <c r="G178" s="2" t="str">
        <f t="shared" si="6"/>
        <v xml:space="preserve"> </v>
      </c>
      <c r="I178" s="27" t="str">
        <f t="shared" si="7"/>
        <v/>
      </c>
      <c r="L178" s="27" t="str">
        <f t="shared" si="8"/>
        <v/>
      </c>
    </row>
    <row r="179" spans="7:12" x14ac:dyDescent="0.25">
      <c r="G179" s="2" t="str">
        <f t="shared" si="6"/>
        <v xml:space="preserve"> </v>
      </c>
      <c r="I179" s="27" t="str">
        <f t="shared" si="7"/>
        <v/>
      </c>
      <c r="L179" s="27" t="str">
        <f t="shared" si="8"/>
        <v/>
      </c>
    </row>
    <row r="180" spans="7:12" x14ac:dyDescent="0.25">
      <c r="G180" s="2" t="str">
        <f t="shared" si="6"/>
        <v xml:space="preserve"> </v>
      </c>
      <c r="I180" s="27" t="str">
        <f t="shared" si="7"/>
        <v/>
      </c>
      <c r="L180" s="27" t="str">
        <f t="shared" si="8"/>
        <v/>
      </c>
    </row>
    <row r="181" spans="7:12" x14ac:dyDescent="0.25">
      <c r="G181" s="2" t="str">
        <f t="shared" si="6"/>
        <v xml:space="preserve"> </v>
      </c>
      <c r="I181" s="27" t="str">
        <f t="shared" si="7"/>
        <v/>
      </c>
      <c r="L181" s="27" t="str">
        <f t="shared" si="8"/>
        <v/>
      </c>
    </row>
    <row r="182" spans="7:12" x14ac:dyDescent="0.25">
      <c r="G182" s="2" t="str">
        <f t="shared" si="6"/>
        <v xml:space="preserve"> </v>
      </c>
      <c r="I182" s="27" t="str">
        <f t="shared" si="7"/>
        <v/>
      </c>
      <c r="L182" s="27" t="str">
        <f t="shared" si="8"/>
        <v/>
      </c>
    </row>
    <row r="183" spans="7:12" x14ac:dyDescent="0.25">
      <c r="G183" s="2" t="str">
        <f t="shared" si="6"/>
        <v xml:space="preserve"> </v>
      </c>
      <c r="I183" s="27" t="str">
        <f t="shared" si="7"/>
        <v/>
      </c>
      <c r="L183" s="27" t="str">
        <f t="shared" si="8"/>
        <v/>
      </c>
    </row>
    <row r="184" spans="7:12" x14ac:dyDescent="0.25">
      <c r="G184" s="2" t="str">
        <f t="shared" si="6"/>
        <v xml:space="preserve"> </v>
      </c>
      <c r="I184" s="27" t="str">
        <f t="shared" si="7"/>
        <v/>
      </c>
      <c r="L184" s="27" t="str">
        <f t="shared" si="8"/>
        <v/>
      </c>
    </row>
    <row r="185" spans="7:12" x14ac:dyDescent="0.25">
      <c r="G185" s="2" t="str">
        <f t="shared" si="6"/>
        <v xml:space="preserve"> </v>
      </c>
      <c r="I185" s="27" t="str">
        <f t="shared" si="7"/>
        <v/>
      </c>
      <c r="L185" s="27" t="str">
        <f t="shared" si="8"/>
        <v/>
      </c>
    </row>
    <row r="186" spans="7:12" x14ac:dyDescent="0.25">
      <c r="G186" s="2" t="str">
        <f t="shared" si="6"/>
        <v xml:space="preserve"> </v>
      </c>
      <c r="I186" s="27" t="str">
        <f t="shared" si="7"/>
        <v/>
      </c>
      <c r="L186" s="27" t="str">
        <f t="shared" si="8"/>
        <v/>
      </c>
    </row>
    <row r="187" spans="7:12" x14ac:dyDescent="0.25">
      <c r="G187" s="2" t="str">
        <f t="shared" si="6"/>
        <v xml:space="preserve"> </v>
      </c>
      <c r="I187" s="27" t="str">
        <f t="shared" si="7"/>
        <v/>
      </c>
      <c r="L187" s="27" t="str">
        <f t="shared" si="8"/>
        <v/>
      </c>
    </row>
    <row r="188" spans="7:12" x14ac:dyDescent="0.25">
      <c r="G188" s="2" t="str">
        <f t="shared" si="6"/>
        <v xml:space="preserve"> </v>
      </c>
      <c r="I188" s="27" t="str">
        <f t="shared" si="7"/>
        <v/>
      </c>
      <c r="L188" s="27" t="str">
        <f t="shared" si="8"/>
        <v/>
      </c>
    </row>
    <row r="189" spans="7:12" x14ac:dyDescent="0.25">
      <c r="G189" s="2" t="str">
        <f t="shared" si="6"/>
        <v xml:space="preserve"> </v>
      </c>
      <c r="I189" s="27" t="str">
        <f t="shared" si="7"/>
        <v/>
      </c>
      <c r="L189" s="27" t="str">
        <f t="shared" si="8"/>
        <v/>
      </c>
    </row>
    <row r="190" spans="7:12" x14ac:dyDescent="0.25">
      <c r="G190" s="2" t="str">
        <f t="shared" si="6"/>
        <v xml:space="preserve"> </v>
      </c>
      <c r="I190" s="27" t="str">
        <f t="shared" si="7"/>
        <v/>
      </c>
      <c r="L190" s="27" t="str">
        <f t="shared" si="8"/>
        <v/>
      </c>
    </row>
    <row r="191" spans="7:12" x14ac:dyDescent="0.25">
      <c r="G191" s="2" t="str">
        <f t="shared" si="6"/>
        <v xml:space="preserve"> </v>
      </c>
      <c r="I191" s="27" t="str">
        <f t="shared" si="7"/>
        <v/>
      </c>
      <c r="L191" s="27" t="str">
        <f t="shared" si="8"/>
        <v/>
      </c>
    </row>
    <row r="192" spans="7:12" x14ac:dyDescent="0.25">
      <c r="G192" s="2" t="str">
        <f t="shared" si="6"/>
        <v xml:space="preserve"> </v>
      </c>
      <c r="I192" s="27" t="str">
        <f t="shared" si="7"/>
        <v/>
      </c>
      <c r="L192" s="27" t="str">
        <f t="shared" si="8"/>
        <v/>
      </c>
    </row>
    <row r="193" spans="7:12" x14ac:dyDescent="0.25">
      <c r="G193" s="2" t="str">
        <f t="shared" si="6"/>
        <v xml:space="preserve"> </v>
      </c>
      <c r="I193" s="27" t="str">
        <f t="shared" si="7"/>
        <v/>
      </c>
      <c r="L193" s="27" t="str">
        <f t="shared" si="8"/>
        <v/>
      </c>
    </row>
    <row r="194" spans="7:12" x14ac:dyDescent="0.25">
      <c r="G194" s="2" t="str">
        <f t="shared" si="6"/>
        <v xml:space="preserve"> </v>
      </c>
      <c r="I194" s="27" t="str">
        <f t="shared" si="7"/>
        <v/>
      </c>
      <c r="L194" s="27" t="str">
        <f t="shared" si="8"/>
        <v/>
      </c>
    </row>
    <row r="195" spans="7:12" x14ac:dyDescent="0.25">
      <c r="G195" s="2" t="str">
        <f t="shared" ref="G195:G258" si="9">A195&amp;" "&amp;B195</f>
        <v xml:space="preserve"> </v>
      </c>
      <c r="I195" s="27" t="str">
        <f t="shared" ref="I195:I258" si="10">IF(C195="","",C195)</f>
        <v/>
      </c>
      <c r="L195" s="27" t="str">
        <f t="shared" ref="L195:L258" si="11">IF(C195=$L$1,G195,"")</f>
        <v/>
      </c>
    </row>
    <row r="196" spans="7:12" x14ac:dyDescent="0.25">
      <c r="G196" s="2" t="str">
        <f t="shared" si="9"/>
        <v xml:space="preserve"> </v>
      </c>
      <c r="I196" s="27" t="str">
        <f t="shared" si="10"/>
        <v/>
      </c>
      <c r="L196" s="27" t="str">
        <f t="shared" si="11"/>
        <v/>
      </c>
    </row>
    <row r="197" spans="7:12" x14ac:dyDescent="0.25">
      <c r="G197" s="2" t="str">
        <f t="shared" si="9"/>
        <v xml:space="preserve"> </v>
      </c>
      <c r="I197" s="27" t="str">
        <f t="shared" si="10"/>
        <v/>
      </c>
      <c r="L197" s="27" t="str">
        <f t="shared" si="11"/>
        <v/>
      </c>
    </row>
    <row r="198" spans="7:12" x14ac:dyDescent="0.25">
      <c r="G198" s="2" t="str">
        <f t="shared" si="9"/>
        <v xml:space="preserve"> </v>
      </c>
      <c r="I198" s="27" t="str">
        <f t="shared" si="10"/>
        <v/>
      </c>
      <c r="L198" s="27" t="str">
        <f t="shared" si="11"/>
        <v/>
      </c>
    </row>
    <row r="199" spans="7:12" x14ac:dyDescent="0.25">
      <c r="G199" s="2" t="str">
        <f t="shared" si="9"/>
        <v xml:space="preserve"> </v>
      </c>
      <c r="I199" s="27" t="str">
        <f t="shared" si="10"/>
        <v/>
      </c>
      <c r="L199" s="27" t="str">
        <f t="shared" si="11"/>
        <v/>
      </c>
    </row>
    <row r="200" spans="7:12" x14ac:dyDescent="0.25">
      <c r="G200" s="2" t="str">
        <f t="shared" si="9"/>
        <v xml:space="preserve"> </v>
      </c>
      <c r="I200" s="27" t="str">
        <f t="shared" si="10"/>
        <v/>
      </c>
      <c r="L200" s="27" t="str">
        <f t="shared" si="11"/>
        <v/>
      </c>
    </row>
    <row r="201" spans="7:12" x14ac:dyDescent="0.25">
      <c r="G201" s="2" t="str">
        <f t="shared" si="9"/>
        <v xml:space="preserve"> </v>
      </c>
      <c r="I201" s="27" t="str">
        <f t="shared" si="10"/>
        <v/>
      </c>
      <c r="L201" s="27" t="str">
        <f t="shared" si="11"/>
        <v/>
      </c>
    </row>
    <row r="202" spans="7:12" x14ac:dyDescent="0.25">
      <c r="G202" s="2" t="str">
        <f t="shared" si="9"/>
        <v xml:space="preserve"> </v>
      </c>
      <c r="I202" s="27" t="str">
        <f t="shared" si="10"/>
        <v/>
      </c>
      <c r="L202" s="27" t="str">
        <f t="shared" si="11"/>
        <v/>
      </c>
    </row>
    <row r="203" spans="7:12" x14ac:dyDescent="0.25">
      <c r="G203" s="2" t="str">
        <f t="shared" si="9"/>
        <v xml:space="preserve"> </v>
      </c>
      <c r="I203" s="27" t="str">
        <f t="shared" si="10"/>
        <v/>
      </c>
      <c r="L203" s="27" t="str">
        <f t="shared" si="11"/>
        <v/>
      </c>
    </row>
    <row r="204" spans="7:12" x14ac:dyDescent="0.25">
      <c r="G204" s="2" t="str">
        <f t="shared" si="9"/>
        <v xml:space="preserve"> </v>
      </c>
      <c r="I204" s="27" t="str">
        <f t="shared" si="10"/>
        <v/>
      </c>
      <c r="L204" s="27" t="str">
        <f t="shared" si="11"/>
        <v/>
      </c>
    </row>
    <row r="205" spans="7:12" x14ac:dyDescent="0.25">
      <c r="G205" s="2" t="str">
        <f t="shared" si="9"/>
        <v xml:space="preserve"> </v>
      </c>
      <c r="I205" s="27" t="str">
        <f t="shared" si="10"/>
        <v/>
      </c>
      <c r="L205" s="27" t="str">
        <f t="shared" si="11"/>
        <v/>
      </c>
    </row>
    <row r="206" spans="7:12" x14ac:dyDescent="0.25">
      <c r="G206" s="2" t="str">
        <f t="shared" si="9"/>
        <v xml:space="preserve"> </v>
      </c>
      <c r="I206" s="27" t="str">
        <f t="shared" si="10"/>
        <v/>
      </c>
      <c r="L206" s="27" t="str">
        <f t="shared" si="11"/>
        <v/>
      </c>
    </row>
    <row r="207" spans="7:12" x14ac:dyDescent="0.25">
      <c r="G207" s="2" t="str">
        <f t="shared" si="9"/>
        <v xml:space="preserve"> </v>
      </c>
      <c r="I207" s="27" t="str">
        <f t="shared" si="10"/>
        <v/>
      </c>
      <c r="L207" s="27" t="str">
        <f t="shared" si="11"/>
        <v/>
      </c>
    </row>
    <row r="208" spans="7:12" x14ac:dyDescent="0.25">
      <c r="G208" s="2" t="str">
        <f t="shared" si="9"/>
        <v xml:space="preserve"> </v>
      </c>
      <c r="I208" s="27" t="str">
        <f t="shared" si="10"/>
        <v/>
      </c>
      <c r="L208" s="27" t="str">
        <f t="shared" si="11"/>
        <v/>
      </c>
    </row>
    <row r="209" spans="7:12" x14ac:dyDescent="0.25">
      <c r="G209" s="2" t="str">
        <f t="shared" si="9"/>
        <v xml:space="preserve"> </v>
      </c>
      <c r="I209" s="27" t="str">
        <f t="shared" si="10"/>
        <v/>
      </c>
      <c r="L209" s="27" t="str">
        <f t="shared" si="11"/>
        <v/>
      </c>
    </row>
    <row r="210" spans="7:12" x14ac:dyDescent="0.25">
      <c r="G210" s="2" t="str">
        <f t="shared" si="9"/>
        <v xml:space="preserve"> </v>
      </c>
      <c r="I210" s="27" t="str">
        <f t="shared" si="10"/>
        <v/>
      </c>
      <c r="L210" s="27" t="str">
        <f t="shared" si="11"/>
        <v/>
      </c>
    </row>
    <row r="211" spans="7:12" x14ac:dyDescent="0.25">
      <c r="G211" s="2" t="str">
        <f t="shared" si="9"/>
        <v xml:space="preserve"> </v>
      </c>
      <c r="I211" s="27" t="str">
        <f t="shared" si="10"/>
        <v/>
      </c>
      <c r="L211" s="27" t="str">
        <f t="shared" si="11"/>
        <v/>
      </c>
    </row>
    <row r="212" spans="7:12" x14ac:dyDescent="0.25">
      <c r="G212" s="2" t="str">
        <f t="shared" si="9"/>
        <v xml:space="preserve"> </v>
      </c>
      <c r="I212" s="27" t="str">
        <f t="shared" si="10"/>
        <v/>
      </c>
      <c r="L212" s="27" t="str">
        <f t="shared" si="11"/>
        <v/>
      </c>
    </row>
    <row r="213" spans="7:12" x14ac:dyDescent="0.25">
      <c r="G213" s="2" t="str">
        <f t="shared" si="9"/>
        <v xml:space="preserve"> </v>
      </c>
      <c r="I213" s="27" t="str">
        <f t="shared" si="10"/>
        <v/>
      </c>
      <c r="L213" s="27" t="str">
        <f t="shared" si="11"/>
        <v/>
      </c>
    </row>
    <row r="214" spans="7:12" x14ac:dyDescent="0.25">
      <c r="G214" s="2" t="str">
        <f t="shared" si="9"/>
        <v xml:space="preserve"> </v>
      </c>
      <c r="I214" s="27" t="str">
        <f t="shared" si="10"/>
        <v/>
      </c>
      <c r="L214" s="27" t="str">
        <f t="shared" si="11"/>
        <v/>
      </c>
    </row>
    <row r="215" spans="7:12" x14ac:dyDescent="0.25">
      <c r="G215" s="2" t="str">
        <f t="shared" si="9"/>
        <v xml:space="preserve"> </v>
      </c>
      <c r="I215" s="27" t="str">
        <f t="shared" si="10"/>
        <v/>
      </c>
      <c r="L215" s="27" t="str">
        <f t="shared" si="11"/>
        <v/>
      </c>
    </row>
    <row r="216" spans="7:12" x14ac:dyDescent="0.25">
      <c r="G216" s="2" t="str">
        <f t="shared" si="9"/>
        <v xml:space="preserve"> </v>
      </c>
      <c r="I216" s="27" t="str">
        <f t="shared" si="10"/>
        <v/>
      </c>
      <c r="L216" s="27" t="str">
        <f t="shared" si="11"/>
        <v/>
      </c>
    </row>
    <row r="217" spans="7:12" x14ac:dyDescent="0.25">
      <c r="G217" s="2" t="str">
        <f t="shared" si="9"/>
        <v xml:space="preserve"> </v>
      </c>
      <c r="I217" s="27" t="str">
        <f t="shared" si="10"/>
        <v/>
      </c>
      <c r="L217" s="27" t="str">
        <f t="shared" si="11"/>
        <v/>
      </c>
    </row>
    <row r="218" spans="7:12" x14ac:dyDescent="0.25">
      <c r="G218" s="2" t="str">
        <f t="shared" si="9"/>
        <v xml:space="preserve"> </v>
      </c>
      <c r="I218" s="27" t="str">
        <f t="shared" si="10"/>
        <v/>
      </c>
      <c r="L218" s="27" t="str">
        <f t="shared" si="11"/>
        <v/>
      </c>
    </row>
    <row r="219" spans="7:12" x14ac:dyDescent="0.25">
      <c r="G219" s="2" t="str">
        <f t="shared" si="9"/>
        <v xml:space="preserve"> </v>
      </c>
      <c r="I219" s="27" t="str">
        <f t="shared" si="10"/>
        <v/>
      </c>
      <c r="L219" s="27" t="str">
        <f t="shared" si="11"/>
        <v/>
      </c>
    </row>
    <row r="220" spans="7:12" x14ac:dyDescent="0.25">
      <c r="G220" s="2" t="str">
        <f t="shared" si="9"/>
        <v xml:space="preserve"> </v>
      </c>
      <c r="I220" s="27" t="str">
        <f t="shared" si="10"/>
        <v/>
      </c>
      <c r="L220" s="27" t="str">
        <f t="shared" si="11"/>
        <v/>
      </c>
    </row>
    <row r="221" spans="7:12" x14ac:dyDescent="0.25">
      <c r="G221" s="2" t="str">
        <f t="shared" si="9"/>
        <v xml:space="preserve"> </v>
      </c>
      <c r="I221" s="27" t="str">
        <f t="shared" si="10"/>
        <v/>
      </c>
      <c r="L221" s="27" t="str">
        <f t="shared" si="11"/>
        <v/>
      </c>
    </row>
    <row r="222" spans="7:12" x14ac:dyDescent="0.25">
      <c r="G222" s="2" t="str">
        <f t="shared" si="9"/>
        <v xml:space="preserve"> </v>
      </c>
      <c r="I222" s="27" t="str">
        <f t="shared" si="10"/>
        <v/>
      </c>
      <c r="L222" s="27" t="str">
        <f t="shared" si="11"/>
        <v/>
      </c>
    </row>
    <row r="223" spans="7:12" x14ac:dyDescent="0.25">
      <c r="G223" s="2" t="str">
        <f t="shared" si="9"/>
        <v xml:space="preserve"> </v>
      </c>
      <c r="I223" s="27" t="str">
        <f t="shared" si="10"/>
        <v/>
      </c>
      <c r="L223" s="27" t="str">
        <f t="shared" si="11"/>
        <v/>
      </c>
    </row>
    <row r="224" spans="7:12" x14ac:dyDescent="0.25">
      <c r="G224" s="2" t="str">
        <f t="shared" si="9"/>
        <v xml:space="preserve"> </v>
      </c>
      <c r="I224" s="27" t="str">
        <f t="shared" si="10"/>
        <v/>
      </c>
      <c r="L224" s="27" t="str">
        <f t="shared" si="11"/>
        <v/>
      </c>
    </row>
    <row r="225" spans="7:12" x14ac:dyDescent="0.25">
      <c r="G225" s="2" t="str">
        <f t="shared" si="9"/>
        <v xml:space="preserve"> </v>
      </c>
      <c r="I225" s="27" t="str">
        <f t="shared" si="10"/>
        <v/>
      </c>
      <c r="L225" s="27" t="str">
        <f t="shared" si="11"/>
        <v/>
      </c>
    </row>
    <row r="226" spans="7:12" x14ac:dyDescent="0.25">
      <c r="G226" s="2" t="str">
        <f t="shared" si="9"/>
        <v xml:space="preserve"> </v>
      </c>
      <c r="I226" s="27" t="str">
        <f t="shared" si="10"/>
        <v/>
      </c>
      <c r="L226" s="27" t="str">
        <f t="shared" si="11"/>
        <v/>
      </c>
    </row>
    <row r="227" spans="7:12" x14ac:dyDescent="0.25">
      <c r="G227" s="2" t="str">
        <f t="shared" si="9"/>
        <v xml:space="preserve"> </v>
      </c>
      <c r="I227" s="27" t="str">
        <f t="shared" si="10"/>
        <v/>
      </c>
      <c r="L227" s="27" t="str">
        <f t="shared" si="11"/>
        <v/>
      </c>
    </row>
    <row r="228" spans="7:12" x14ac:dyDescent="0.25">
      <c r="G228" s="2" t="str">
        <f t="shared" si="9"/>
        <v xml:space="preserve"> </v>
      </c>
      <c r="I228" s="27" t="str">
        <f t="shared" si="10"/>
        <v/>
      </c>
      <c r="L228" s="27" t="str">
        <f t="shared" si="11"/>
        <v/>
      </c>
    </row>
    <row r="229" spans="7:12" x14ac:dyDescent="0.25">
      <c r="G229" s="2" t="str">
        <f t="shared" si="9"/>
        <v xml:space="preserve"> </v>
      </c>
      <c r="I229" s="27" t="str">
        <f t="shared" si="10"/>
        <v/>
      </c>
      <c r="L229" s="27" t="str">
        <f t="shared" si="11"/>
        <v/>
      </c>
    </row>
    <row r="230" spans="7:12" x14ac:dyDescent="0.25">
      <c r="G230" s="2" t="str">
        <f t="shared" si="9"/>
        <v xml:space="preserve"> </v>
      </c>
      <c r="I230" s="27" t="str">
        <f t="shared" si="10"/>
        <v/>
      </c>
      <c r="L230" s="27" t="str">
        <f t="shared" si="11"/>
        <v/>
      </c>
    </row>
    <row r="231" spans="7:12" x14ac:dyDescent="0.25">
      <c r="G231" s="2" t="str">
        <f t="shared" si="9"/>
        <v xml:space="preserve"> </v>
      </c>
      <c r="I231" s="27" t="str">
        <f t="shared" si="10"/>
        <v/>
      </c>
      <c r="L231" s="27" t="str">
        <f t="shared" si="11"/>
        <v/>
      </c>
    </row>
    <row r="232" spans="7:12" x14ac:dyDescent="0.25">
      <c r="G232" s="2" t="str">
        <f t="shared" si="9"/>
        <v xml:space="preserve"> </v>
      </c>
      <c r="I232" s="27" t="str">
        <f t="shared" si="10"/>
        <v/>
      </c>
      <c r="L232" s="27" t="str">
        <f t="shared" si="11"/>
        <v/>
      </c>
    </row>
    <row r="233" spans="7:12" x14ac:dyDescent="0.25">
      <c r="G233" s="2" t="str">
        <f t="shared" si="9"/>
        <v xml:space="preserve"> </v>
      </c>
      <c r="I233" s="27" t="str">
        <f t="shared" si="10"/>
        <v/>
      </c>
      <c r="L233" s="27" t="str">
        <f t="shared" si="11"/>
        <v/>
      </c>
    </row>
    <row r="234" spans="7:12" x14ac:dyDescent="0.25">
      <c r="G234" s="2" t="str">
        <f t="shared" si="9"/>
        <v xml:space="preserve"> </v>
      </c>
      <c r="I234" s="27" t="str">
        <f t="shared" si="10"/>
        <v/>
      </c>
      <c r="L234" s="27" t="str">
        <f t="shared" si="11"/>
        <v/>
      </c>
    </row>
    <row r="235" spans="7:12" x14ac:dyDescent="0.25">
      <c r="G235" s="2" t="str">
        <f t="shared" si="9"/>
        <v xml:space="preserve"> </v>
      </c>
      <c r="I235" s="27" t="str">
        <f t="shared" si="10"/>
        <v/>
      </c>
      <c r="L235" s="27" t="str">
        <f t="shared" si="11"/>
        <v/>
      </c>
    </row>
    <row r="236" spans="7:12" x14ac:dyDescent="0.25">
      <c r="G236" s="2" t="str">
        <f t="shared" si="9"/>
        <v xml:space="preserve"> </v>
      </c>
      <c r="I236" s="27" t="str">
        <f t="shared" si="10"/>
        <v/>
      </c>
      <c r="L236" s="27" t="str">
        <f t="shared" si="11"/>
        <v/>
      </c>
    </row>
    <row r="237" spans="7:12" x14ac:dyDescent="0.25">
      <c r="G237" s="2" t="str">
        <f t="shared" si="9"/>
        <v xml:space="preserve"> </v>
      </c>
      <c r="I237" s="27" t="str">
        <f t="shared" si="10"/>
        <v/>
      </c>
      <c r="L237" s="27" t="str">
        <f t="shared" si="11"/>
        <v/>
      </c>
    </row>
    <row r="238" spans="7:12" x14ac:dyDescent="0.25">
      <c r="G238" s="2" t="str">
        <f t="shared" si="9"/>
        <v xml:space="preserve"> </v>
      </c>
      <c r="I238" s="27" t="str">
        <f t="shared" si="10"/>
        <v/>
      </c>
      <c r="L238" s="27" t="str">
        <f t="shared" si="11"/>
        <v/>
      </c>
    </row>
    <row r="239" spans="7:12" x14ac:dyDescent="0.25">
      <c r="G239" s="2" t="str">
        <f t="shared" si="9"/>
        <v xml:space="preserve"> </v>
      </c>
      <c r="I239" s="27" t="str">
        <f t="shared" si="10"/>
        <v/>
      </c>
      <c r="L239" s="27" t="str">
        <f t="shared" si="11"/>
        <v/>
      </c>
    </row>
    <row r="240" spans="7:12" x14ac:dyDescent="0.25">
      <c r="G240" s="2" t="str">
        <f t="shared" si="9"/>
        <v xml:space="preserve"> </v>
      </c>
      <c r="I240" s="27" t="str">
        <f t="shared" si="10"/>
        <v/>
      </c>
      <c r="L240" s="27" t="str">
        <f t="shared" si="11"/>
        <v/>
      </c>
    </row>
    <row r="241" spans="7:12" x14ac:dyDescent="0.25">
      <c r="G241" s="2" t="str">
        <f t="shared" si="9"/>
        <v xml:space="preserve"> </v>
      </c>
      <c r="I241" s="27" t="str">
        <f t="shared" si="10"/>
        <v/>
      </c>
      <c r="L241" s="27" t="str">
        <f t="shared" si="11"/>
        <v/>
      </c>
    </row>
    <row r="242" spans="7:12" x14ac:dyDescent="0.25">
      <c r="G242" s="2" t="str">
        <f t="shared" si="9"/>
        <v xml:space="preserve"> </v>
      </c>
      <c r="I242" s="27" t="str">
        <f t="shared" si="10"/>
        <v/>
      </c>
      <c r="L242" s="27" t="str">
        <f t="shared" si="11"/>
        <v/>
      </c>
    </row>
    <row r="243" spans="7:12" x14ac:dyDescent="0.25">
      <c r="G243" s="2" t="str">
        <f t="shared" si="9"/>
        <v xml:space="preserve"> </v>
      </c>
      <c r="I243" s="27" t="str">
        <f t="shared" si="10"/>
        <v/>
      </c>
      <c r="L243" s="27" t="str">
        <f t="shared" si="11"/>
        <v/>
      </c>
    </row>
    <row r="244" spans="7:12" x14ac:dyDescent="0.25">
      <c r="G244" s="2" t="str">
        <f t="shared" si="9"/>
        <v xml:space="preserve"> </v>
      </c>
      <c r="I244" s="27" t="str">
        <f t="shared" si="10"/>
        <v/>
      </c>
      <c r="L244" s="27" t="str">
        <f t="shared" si="11"/>
        <v/>
      </c>
    </row>
    <row r="245" spans="7:12" x14ac:dyDescent="0.25">
      <c r="G245" s="2" t="str">
        <f t="shared" si="9"/>
        <v xml:space="preserve"> </v>
      </c>
      <c r="I245" s="27" t="str">
        <f t="shared" si="10"/>
        <v/>
      </c>
      <c r="L245" s="27" t="str">
        <f t="shared" si="11"/>
        <v/>
      </c>
    </row>
    <row r="246" spans="7:12" x14ac:dyDescent="0.25">
      <c r="G246" s="2" t="str">
        <f t="shared" si="9"/>
        <v xml:space="preserve"> </v>
      </c>
      <c r="I246" s="27" t="str">
        <f t="shared" si="10"/>
        <v/>
      </c>
      <c r="L246" s="27" t="str">
        <f t="shared" si="11"/>
        <v/>
      </c>
    </row>
    <row r="247" spans="7:12" x14ac:dyDescent="0.25">
      <c r="G247" s="2" t="str">
        <f t="shared" si="9"/>
        <v xml:space="preserve"> </v>
      </c>
      <c r="I247" s="27" t="str">
        <f t="shared" si="10"/>
        <v/>
      </c>
      <c r="L247" s="27" t="str">
        <f t="shared" si="11"/>
        <v/>
      </c>
    </row>
    <row r="248" spans="7:12" x14ac:dyDescent="0.25">
      <c r="G248" s="2" t="str">
        <f t="shared" si="9"/>
        <v xml:space="preserve"> </v>
      </c>
      <c r="I248" s="27" t="str">
        <f t="shared" si="10"/>
        <v/>
      </c>
      <c r="L248" s="27" t="str">
        <f t="shared" si="11"/>
        <v/>
      </c>
    </row>
    <row r="249" spans="7:12" x14ac:dyDescent="0.25">
      <c r="G249" s="2" t="str">
        <f t="shared" si="9"/>
        <v xml:space="preserve"> </v>
      </c>
      <c r="I249" s="27" t="str">
        <f t="shared" si="10"/>
        <v/>
      </c>
      <c r="L249" s="27" t="str">
        <f t="shared" si="11"/>
        <v/>
      </c>
    </row>
    <row r="250" spans="7:12" x14ac:dyDescent="0.25">
      <c r="G250" s="2" t="str">
        <f t="shared" si="9"/>
        <v xml:space="preserve"> </v>
      </c>
      <c r="I250" s="27" t="str">
        <f t="shared" si="10"/>
        <v/>
      </c>
      <c r="L250" s="27" t="str">
        <f t="shared" si="11"/>
        <v/>
      </c>
    </row>
    <row r="251" spans="7:12" x14ac:dyDescent="0.25">
      <c r="G251" s="2" t="str">
        <f t="shared" si="9"/>
        <v xml:space="preserve"> </v>
      </c>
      <c r="I251" s="27" t="str">
        <f t="shared" si="10"/>
        <v/>
      </c>
      <c r="L251" s="27" t="str">
        <f t="shared" si="11"/>
        <v/>
      </c>
    </row>
    <row r="252" spans="7:12" x14ac:dyDescent="0.25">
      <c r="G252" s="2" t="str">
        <f t="shared" si="9"/>
        <v xml:space="preserve"> </v>
      </c>
      <c r="I252" s="27" t="str">
        <f t="shared" si="10"/>
        <v/>
      </c>
      <c r="L252" s="27" t="str">
        <f t="shared" si="11"/>
        <v/>
      </c>
    </row>
    <row r="253" spans="7:12" x14ac:dyDescent="0.25">
      <c r="G253" s="2" t="str">
        <f t="shared" si="9"/>
        <v xml:space="preserve"> </v>
      </c>
      <c r="I253" s="27" t="str">
        <f t="shared" si="10"/>
        <v/>
      </c>
      <c r="L253" s="27" t="str">
        <f t="shared" si="11"/>
        <v/>
      </c>
    </row>
    <row r="254" spans="7:12" x14ac:dyDescent="0.25">
      <c r="G254" s="2" t="str">
        <f t="shared" si="9"/>
        <v xml:space="preserve"> </v>
      </c>
      <c r="I254" s="27" t="str">
        <f t="shared" si="10"/>
        <v/>
      </c>
      <c r="L254" s="27" t="str">
        <f t="shared" si="11"/>
        <v/>
      </c>
    </row>
    <row r="255" spans="7:12" x14ac:dyDescent="0.25">
      <c r="G255" s="2" t="str">
        <f t="shared" si="9"/>
        <v xml:space="preserve"> </v>
      </c>
      <c r="I255" s="27" t="str">
        <f t="shared" si="10"/>
        <v/>
      </c>
      <c r="L255" s="27" t="str">
        <f t="shared" si="11"/>
        <v/>
      </c>
    </row>
    <row r="256" spans="7:12" x14ac:dyDescent="0.25">
      <c r="G256" s="2" t="str">
        <f t="shared" si="9"/>
        <v xml:space="preserve"> </v>
      </c>
      <c r="I256" s="27" t="str">
        <f t="shared" si="10"/>
        <v/>
      </c>
      <c r="L256" s="27" t="str">
        <f t="shared" si="11"/>
        <v/>
      </c>
    </row>
    <row r="257" spans="7:12" x14ac:dyDescent="0.25">
      <c r="G257" s="2" t="str">
        <f t="shared" si="9"/>
        <v xml:space="preserve"> </v>
      </c>
      <c r="I257" s="27" t="str">
        <f t="shared" si="10"/>
        <v/>
      </c>
      <c r="L257" s="27" t="str">
        <f t="shared" si="11"/>
        <v/>
      </c>
    </row>
    <row r="258" spans="7:12" x14ac:dyDescent="0.25">
      <c r="G258" s="2" t="str">
        <f t="shared" si="9"/>
        <v xml:space="preserve"> </v>
      </c>
      <c r="I258" s="27" t="str">
        <f t="shared" si="10"/>
        <v/>
      </c>
      <c r="L258" s="27" t="str">
        <f t="shared" si="11"/>
        <v/>
      </c>
    </row>
    <row r="259" spans="7:12" x14ac:dyDescent="0.25">
      <c r="G259" s="2" t="str">
        <f t="shared" ref="G259:G322" si="12">A259&amp;" "&amp;B259</f>
        <v xml:space="preserve"> </v>
      </c>
      <c r="I259" s="27" t="str">
        <f t="shared" ref="I259:I322" si="13">IF(C259="","",C259)</f>
        <v/>
      </c>
      <c r="L259" s="27" t="str">
        <f t="shared" ref="L259:L322" si="14">IF(C259=$L$1,G259,"")</f>
        <v/>
      </c>
    </row>
    <row r="260" spans="7:12" x14ac:dyDescent="0.25">
      <c r="G260" s="2" t="str">
        <f t="shared" si="12"/>
        <v xml:space="preserve"> </v>
      </c>
      <c r="I260" s="27" t="str">
        <f t="shared" si="13"/>
        <v/>
      </c>
      <c r="L260" s="27" t="str">
        <f t="shared" si="14"/>
        <v/>
      </c>
    </row>
    <row r="261" spans="7:12" x14ac:dyDescent="0.25">
      <c r="G261" s="2" t="str">
        <f t="shared" si="12"/>
        <v xml:space="preserve"> </v>
      </c>
      <c r="I261" s="27" t="str">
        <f t="shared" si="13"/>
        <v/>
      </c>
      <c r="L261" s="27" t="str">
        <f t="shared" si="14"/>
        <v/>
      </c>
    </row>
    <row r="262" spans="7:12" x14ac:dyDescent="0.25">
      <c r="G262" s="2" t="str">
        <f t="shared" si="12"/>
        <v xml:space="preserve"> </v>
      </c>
      <c r="I262" s="27" t="str">
        <f t="shared" si="13"/>
        <v/>
      </c>
      <c r="L262" s="27" t="str">
        <f t="shared" si="14"/>
        <v/>
      </c>
    </row>
    <row r="263" spans="7:12" x14ac:dyDescent="0.25">
      <c r="G263" s="2" t="str">
        <f t="shared" si="12"/>
        <v xml:space="preserve"> </v>
      </c>
      <c r="I263" s="27" t="str">
        <f t="shared" si="13"/>
        <v/>
      </c>
      <c r="L263" s="27" t="str">
        <f t="shared" si="14"/>
        <v/>
      </c>
    </row>
    <row r="264" spans="7:12" x14ac:dyDescent="0.25">
      <c r="G264" s="2" t="str">
        <f t="shared" si="12"/>
        <v xml:space="preserve"> </v>
      </c>
      <c r="I264" s="27" t="str">
        <f t="shared" si="13"/>
        <v/>
      </c>
      <c r="L264" s="27" t="str">
        <f t="shared" si="14"/>
        <v/>
      </c>
    </row>
    <row r="265" spans="7:12" x14ac:dyDescent="0.25">
      <c r="G265" s="2" t="str">
        <f t="shared" si="12"/>
        <v xml:space="preserve"> </v>
      </c>
      <c r="I265" s="27" t="str">
        <f t="shared" si="13"/>
        <v/>
      </c>
      <c r="L265" s="27" t="str">
        <f t="shared" si="14"/>
        <v/>
      </c>
    </row>
    <row r="266" spans="7:12" x14ac:dyDescent="0.25">
      <c r="G266" s="2" t="str">
        <f t="shared" si="12"/>
        <v xml:space="preserve"> </v>
      </c>
      <c r="I266" s="27" t="str">
        <f t="shared" si="13"/>
        <v/>
      </c>
      <c r="L266" s="27" t="str">
        <f t="shared" si="14"/>
        <v/>
      </c>
    </row>
    <row r="267" spans="7:12" x14ac:dyDescent="0.25">
      <c r="G267" s="2" t="str">
        <f t="shared" si="12"/>
        <v xml:space="preserve"> </v>
      </c>
      <c r="I267" s="27" t="str">
        <f t="shared" si="13"/>
        <v/>
      </c>
      <c r="L267" s="27" t="str">
        <f t="shared" si="14"/>
        <v/>
      </c>
    </row>
    <row r="268" spans="7:12" x14ac:dyDescent="0.25">
      <c r="G268" s="2" t="str">
        <f t="shared" si="12"/>
        <v xml:space="preserve"> </v>
      </c>
      <c r="I268" s="27" t="str">
        <f t="shared" si="13"/>
        <v/>
      </c>
      <c r="L268" s="27" t="str">
        <f t="shared" si="14"/>
        <v/>
      </c>
    </row>
    <row r="269" spans="7:12" x14ac:dyDescent="0.25">
      <c r="G269" s="2" t="str">
        <f t="shared" si="12"/>
        <v xml:space="preserve"> </v>
      </c>
      <c r="I269" s="27" t="str">
        <f t="shared" si="13"/>
        <v/>
      </c>
      <c r="L269" s="27" t="str">
        <f t="shared" si="14"/>
        <v/>
      </c>
    </row>
    <row r="270" spans="7:12" x14ac:dyDescent="0.25">
      <c r="G270" s="2" t="str">
        <f t="shared" si="12"/>
        <v xml:space="preserve"> </v>
      </c>
      <c r="I270" s="27" t="str">
        <f t="shared" si="13"/>
        <v/>
      </c>
      <c r="L270" s="27" t="str">
        <f t="shared" si="14"/>
        <v/>
      </c>
    </row>
    <row r="271" spans="7:12" x14ac:dyDescent="0.25">
      <c r="G271" s="2" t="str">
        <f t="shared" si="12"/>
        <v xml:space="preserve"> </v>
      </c>
      <c r="I271" s="27" t="str">
        <f t="shared" si="13"/>
        <v/>
      </c>
      <c r="L271" s="27" t="str">
        <f t="shared" si="14"/>
        <v/>
      </c>
    </row>
    <row r="272" spans="7:12" x14ac:dyDescent="0.25">
      <c r="G272" s="2" t="str">
        <f t="shared" si="12"/>
        <v xml:space="preserve"> </v>
      </c>
      <c r="I272" s="27" t="str">
        <f t="shared" si="13"/>
        <v/>
      </c>
      <c r="L272" s="27" t="str">
        <f t="shared" si="14"/>
        <v/>
      </c>
    </row>
    <row r="273" spans="7:12" x14ac:dyDescent="0.25">
      <c r="G273" s="2" t="str">
        <f t="shared" si="12"/>
        <v xml:space="preserve"> </v>
      </c>
      <c r="I273" s="27" t="str">
        <f t="shared" si="13"/>
        <v/>
      </c>
      <c r="L273" s="27" t="str">
        <f t="shared" si="14"/>
        <v/>
      </c>
    </row>
    <row r="274" spans="7:12" x14ac:dyDescent="0.25">
      <c r="G274" s="2" t="str">
        <f t="shared" si="12"/>
        <v xml:space="preserve"> </v>
      </c>
      <c r="I274" s="27" t="str">
        <f t="shared" si="13"/>
        <v/>
      </c>
      <c r="L274" s="27" t="str">
        <f t="shared" si="14"/>
        <v/>
      </c>
    </row>
    <row r="275" spans="7:12" x14ac:dyDescent="0.25">
      <c r="G275" s="2" t="str">
        <f t="shared" si="12"/>
        <v xml:space="preserve"> </v>
      </c>
      <c r="I275" s="27" t="str">
        <f t="shared" si="13"/>
        <v/>
      </c>
      <c r="L275" s="27" t="str">
        <f t="shared" si="14"/>
        <v/>
      </c>
    </row>
    <row r="276" spans="7:12" x14ac:dyDescent="0.25">
      <c r="G276" s="2" t="str">
        <f t="shared" si="12"/>
        <v xml:space="preserve"> </v>
      </c>
      <c r="I276" s="27" t="str">
        <f t="shared" si="13"/>
        <v/>
      </c>
      <c r="L276" s="27" t="str">
        <f t="shared" si="14"/>
        <v/>
      </c>
    </row>
    <row r="277" spans="7:12" x14ac:dyDescent="0.25">
      <c r="G277" s="2" t="str">
        <f t="shared" si="12"/>
        <v xml:space="preserve"> </v>
      </c>
      <c r="I277" s="27" t="str">
        <f t="shared" si="13"/>
        <v/>
      </c>
      <c r="L277" s="27" t="str">
        <f t="shared" si="14"/>
        <v/>
      </c>
    </row>
    <row r="278" spans="7:12" x14ac:dyDescent="0.25">
      <c r="G278" s="2" t="str">
        <f t="shared" si="12"/>
        <v xml:space="preserve"> </v>
      </c>
      <c r="I278" s="27" t="str">
        <f t="shared" si="13"/>
        <v/>
      </c>
      <c r="L278" s="27" t="str">
        <f t="shared" si="14"/>
        <v/>
      </c>
    </row>
    <row r="279" spans="7:12" x14ac:dyDescent="0.25">
      <c r="G279" s="2" t="str">
        <f t="shared" si="12"/>
        <v xml:space="preserve"> </v>
      </c>
      <c r="I279" s="27" t="str">
        <f t="shared" si="13"/>
        <v/>
      </c>
      <c r="L279" s="27" t="str">
        <f t="shared" si="14"/>
        <v/>
      </c>
    </row>
    <row r="280" spans="7:12" x14ac:dyDescent="0.25">
      <c r="G280" s="2" t="str">
        <f t="shared" si="12"/>
        <v xml:space="preserve"> </v>
      </c>
      <c r="I280" s="27" t="str">
        <f t="shared" si="13"/>
        <v/>
      </c>
      <c r="L280" s="27" t="str">
        <f t="shared" si="14"/>
        <v/>
      </c>
    </row>
    <row r="281" spans="7:12" x14ac:dyDescent="0.25">
      <c r="G281" s="2" t="str">
        <f t="shared" si="12"/>
        <v xml:space="preserve"> </v>
      </c>
      <c r="I281" s="27" t="str">
        <f t="shared" si="13"/>
        <v/>
      </c>
      <c r="L281" s="27" t="str">
        <f t="shared" si="14"/>
        <v/>
      </c>
    </row>
    <row r="282" spans="7:12" x14ac:dyDescent="0.25">
      <c r="G282" s="2" t="str">
        <f t="shared" si="12"/>
        <v xml:space="preserve"> </v>
      </c>
      <c r="I282" s="27" t="str">
        <f t="shared" si="13"/>
        <v/>
      </c>
      <c r="L282" s="27" t="str">
        <f t="shared" si="14"/>
        <v/>
      </c>
    </row>
    <row r="283" spans="7:12" x14ac:dyDescent="0.25">
      <c r="G283" s="2" t="str">
        <f t="shared" si="12"/>
        <v xml:space="preserve"> </v>
      </c>
      <c r="I283" s="27" t="str">
        <f t="shared" si="13"/>
        <v/>
      </c>
      <c r="L283" s="27" t="str">
        <f t="shared" si="14"/>
        <v/>
      </c>
    </row>
    <row r="284" spans="7:12" x14ac:dyDescent="0.25">
      <c r="G284" s="2" t="str">
        <f t="shared" si="12"/>
        <v xml:space="preserve"> </v>
      </c>
      <c r="I284" s="27" t="str">
        <f t="shared" si="13"/>
        <v/>
      </c>
      <c r="L284" s="27" t="str">
        <f t="shared" si="14"/>
        <v/>
      </c>
    </row>
    <row r="285" spans="7:12" x14ac:dyDescent="0.25">
      <c r="G285" s="2" t="str">
        <f t="shared" si="12"/>
        <v xml:space="preserve"> </v>
      </c>
      <c r="I285" s="27" t="str">
        <f t="shared" si="13"/>
        <v/>
      </c>
      <c r="L285" s="27" t="str">
        <f t="shared" si="14"/>
        <v/>
      </c>
    </row>
    <row r="286" spans="7:12" x14ac:dyDescent="0.25">
      <c r="G286" s="2" t="str">
        <f t="shared" si="12"/>
        <v xml:space="preserve"> </v>
      </c>
      <c r="I286" s="27" t="str">
        <f t="shared" si="13"/>
        <v/>
      </c>
      <c r="L286" s="27" t="str">
        <f t="shared" si="14"/>
        <v/>
      </c>
    </row>
    <row r="287" spans="7:12" x14ac:dyDescent="0.25">
      <c r="G287" s="2" t="str">
        <f t="shared" si="12"/>
        <v xml:space="preserve"> </v>
      </c>
      <c r="I287" s="27" t="str">
        <f t="shared" si="13"/>
        <v/>
      </c>
      <c r="L287" s="27" t="str">
        <f t="shared" si="14"/>
        <v/>
      </c>
    </row>
    <row r="288" spans="7:12" x14ac:dyDescent="0.25">
      <c r="G288" s="2" t="str">
        <f t="shared" si="12"/>
        <v xml:space="preserve"> </v>
      </c>
      <c r="I288" s="27" t="str">
        <f t="shared" si="13"/>
        <v/>
      </c>
      <c r="L288" s="27" t="str">
        <f t="shared" si="14"/>
        <v/>
      </c>
    </row>
    <row r="289" spans="7:12" x14ac:dyDescent="0.25">
      <c r="G289" s="2" t="str">
        <f t="shared" si="12"/>
        <v xml:space="preserve"> </v>
      </c>
      <c r="I289" s="27" t="str">
        <f t="shared" si="13"/>
        <v/>
      </c>
      <c r="L289" s="27" t="str">
        <f t="shared" si="14"/>
        <v/>
      </c>
    </row>
    <row r="290" spans="7:12" x14ac:dyDescent="0.25">
      <c r="G290" s="2" t="str">
        <f t="shared" si="12"/>
        <v xml:space="preserve"> </v>
      </c>
      <c r="I290" s="27" t="str">
        <f t="shared" si="13"/>
        <v/>
      </c>
      <c r="L290" s="27" t="str">
        <f t="shared" si="14"/>
        <v/>
      </c>
    </row>
    <row r="291" spans="7:12" x14ac:dyDescent="0.25">
      <c r="G291" s="2" t="str">
        <f t="shared" si="12"/>
        <v xml:space="preserve"> </v>
      </c>
      <c r="I291" s="27" t="str">
        <f t="shared" si="13"/>
        <v/>
      </c>
      <c r="L291" s="27" t="str">
        <f t="shared" si="14"/>
        <v/>
      </c>
    </row>
    <row r="292" spans="7:12" x14ac:dyDescent="0.25">
      <c r="G292" s="2" t="str">
        <f t="shared" si="12"/>
        <v xml:space="preserve"> </v>
      </c>
      <c r="I292" s="27" t="str">
        <f t="shared" si="13"/>
        <v/>
      </c>
      <c r="L292" s="27" t="str">
        <f t="shared" si="14"/>
        <v/>
      </c>
    </row>
    <row r="293" spans="7:12" x14ac:dyDescent="0.25">
      <c r="G293" s="2" t="str">
        <f t="shared" si="12"/>
        <v xml:space="preserve"> </v>
      </c>
      <c r="I293" s="27" t="str">
        <f t="shared" si="13"/>
        <v/>
      </c>
      <c r="L293" s="27" t="str">
        <f t="shared" si="14"/>
        <v/>
      </c>
    </row>
    <row r="294" spans="7:12" x14ac:dyDescent="0.25">
      <c r="G294" s="2" t="str">
        <f t="shared" si="12"/>
        <v xml:space="preserve"> </v>
      </c>
      <c r="I294" s="27" t="str">
        <f t="shared" si="13"/>
        <v/>
      </c>
      <c r="L294" s="27" t="str">
        <f t="shared" si="14"/>
        <v/>
      </c>
    </row>
    <row r="295" spans="7:12" x14ac:dyDescent="0.25">
      <c r="G295" s="2" t="str">
        <f t="shared" si="12"/>
        <v xml:space="preserve"> </v>
      </c>
      <c r="I295" s="27" t="str">
        <f t="shared" si="13"/>
        <v/>
      </c>
      <c r="L295" s="27" t="str">
        <f t="shared" si="14"/>
        <v/>
      </c>
    </row>
    <row r="296" spans="7:12" x14ac:dyDescent="0.25">
      <c r="G296" s="2" t="str">
        <f t="shared" si="12"/>
        <v xml:space="preserve"> </v>
      </c>
      <c r="I296" s="27" t="str">
        <f t="shared" si="13"/>
        <v/>
      </c>
      <c r="L296" s="27" t="str">
        <f t="shared" si="14"/>
        <v/>
      </c>
    </row>
    <row r="297" spans="7:12" x14ac:dyDescent="0.25">
      <c r="G297" s="2" t="str">
        <f t="shared" si="12"/>
        <v xml:space="preserve"> </v>
      </c>
      <c r="I297" s="27" t="str">
        <f t="shared" si="13"/>
        <v/>
      </c>
      <c r="L297" s="27" t="str">
        <f t="shared" si="14"/>
        <v/>
      </c>
    </row>
    <row r="298" spans="7:12" x14ac:dyDescent="0.25">
      <c r="G298" s="2" t="str">
        <f t="shared" si="12"/>
        <v xml:space="preserve"> </v>
      </c>
      <c r="I298" s="27" t="str">
        <f t="shared" si="13"/>
        <v/>
      </c>
      <c r="L298" s="27" t="str">
        <f t="shared" si="14"/>
        <v/>
      </c>
    </row>
    <row r="299" spans="7:12" x14ac:dyDescent="0.25">
      <c r="G299" s="2" t="str">
        <f t="shared" si="12"/>
        <v xml:space="preserve"> </v>
      </c>
      <c r="I299" s="27" t="str">
        <f t="shared" si="13"/>
        <v/>
      </c>
      <c r="L299" s="27" t="str">
        <f t="shared" si="14"/>
        <v/>
      </c>
    </row>
    <row r="300" spans="7:12" x14ac:dyDescent="0.25">
      <c r="G300" s="2" t="str">
        <f t="shared" si="12"/>
        <v xml:space="preserve"> </v>
      </c>
      <c r="I300" s="27" t="str">
        <f t="shared" si="13"/>
        <v/>
      </c>
      <c r="L300" s="27" t="str">
        <f t="shared" si="14"/>
        <v/>
      </c>
    </row>
    <row r="301" spans="7:12" x14ac:dyDescent="0.25">
      <c r="G301" s="2" t="str">
        <f t="shared" si="12"/>
        <v xml:space="preserve"> </v>
      </c>
      <c r="I301" s="27" t="str">
        <f t="shared" si="13"/>
        <v/>
      </c>
      <c r="L301" s="27" t="str">
        <f t="shared" si="14"/>
        <v/>
      </c>
    </row>
    <row r="302" spans="7:12" x14ac:dyDescent="0.25">
      <c r="G302" s="2" t="str">
        <f t="shared" si="12"/>
        <v xml:space="preserve"> </v>
      </c>
      <c r="I302" s="27" t="str">
        <f t="shared" si="13"/>
        <v/>
      </c>
      <c r="L302" s="27" t="str">
        <f t="shared" si="14"/>
        <v/>
      </c>
    </row>
    <row r="303" spans="7:12" x14ac:dyDescent="0.25">
      <c r="G303" s="2" t="str">
        <f t="shared" si="12"/>
        <v xml:space="preserve"> </v>
      </c>
      <c r="I303" s="27" t="str">
        <f t="shared" si="13"/>
        <v/>
      </c>
      <c r="L303" s="27" t="str">
        <f t="shared" si="14"/>
        <v/>
      </c>
    </row>
    <row r="304" spans="7:12" x14ac:dyDescent="0.25">
      <c r="G304" s="2" t="str">
        <f t="shared" si="12"/>
        <v xml:space="preserve"> </v>
      </c>
      <c r="I304" s="27" t="str">
        <f t="shared" si="13"/>
        <v/>
      </c>
      <c r="L304" s="27" t="str">
        <f t="shared" si="14"/>
        <v/>
      </c>
    </row>
    <row r="305" spans="7:12" x14ac:dyDescent="0.25">
      <c r="G305" s="2" t="str">
        <f t="shared" si="12"/>
        <v xml:space="preserve"> </v>
      </c>
      <c r="I305" s="27" t="str">
        <f t="shared" si="13"/>
        <v/>
      </c>
      <c r="L305" s="27" t="str">
        <f t="shared" si="14"/>
        <v/>
      </c>
    </row>
    <row r="306" spans="7:12" x14ac:dyDescent="0.25">
      <c r="G306" s="2" t="str">
        <f t="shared" si="12"/>
        <v xml:space="preserve"> </v>
      </c>
      <c r="I306" s="27" t="str">
        <f t="shared" si="13"/>
        <v/>
      </c>
      <c r="L306" s="27" t="str">
        <f t="shared" si="14"/>
        <v/>
      </c>
    </row>
    <row r="307" spans="7:12" x14ac:dyDescent="0.25">
      <c r="G307" s="2" t="str">
        <f t="shared" si="12"/>
        <v xml:space="preserve"> </v>
      </c>
      <c r="I307" s="27" t="str">
        <f t="shared" si="13"/>
        <v/>
      </c>
      <c r="L307" s="27" t="str">
        <f t="shared" si="14"/>
        <v/>
      </c>
    </row>
    <row r="308" spans="7:12" x14ac:dyDescent="0.25">
      <c r="G308" s="2" t="str">
        <f t="shared" si="12"/>
        <v xml:space="preserve"> </v>
      </c>
      <c r="I308" s="27" t="str">
        <f t="shared" si="13"/>
        <v/>
      </c>
      <c r="L308" s="27" t="str">
        <f t="shared" si="14"/>
        <v/>
      </c>
    </row>
    <row r="309" spans="7:12" x14ac:dyDescent="0.25">
      <c r="G309" s="2" t="str">
        <f t="shared" si="12"/>
        <v xml:space="preserve"> </v>
      </c>
      <c r="I309" s="27" t="str">
        <f t="shared" si="13"/>
        <v/>
      </c>
      <c r="L309" s="27" t="str">
        <f t="shared" si="14"/>
        <v/>
      </c>
    </row>
    <row r="310" spans="7:12" x14ac:dyDescent="0.25">
      <c r="G310" s="2" t="str">
        <f t="shared" si="12"/>
        <v xml:space="preserve"> </v>
      </c>
      <c r="I310" s="27" t="str">
        <f t="shared" si="13"/>
        <v/>
      </c>
      <c r="L310" s="27" t="str">
        <f t="shared" si="14"/>
        <v/>
      </c>
    </row>
    <row r="311" spans="7:12" x14ac:dyDescent="0.25">
      <c r="G311" s="2" t="str">
        <f t="shared" si="12"/>
        <v xml:space="preserve"> </v>
      </c>
      <c r="I311" s="27" t="str">
        <f t="shared" si="13"/>
        <v/>
      </c>
      <c r="L311" s="27" t="str">
        <f t="shared" si="14"/>
        <v/>
      </c>
    </row>
    <row r="312" spans="7:12" x14ac:dyDescent="0.25">
      <c r="G312" s="2" t="str">
        <f t="shared" si="12"/>
        <v xml:space="preserve"> </v>
      </c>
      <c r="I312" s="27" t="str">
        <f t="shared" si="13"/>
        <v/>
      </c>
      <c r="L312" s="27" t="str">
        <f t="shared" si="14"/>
        <v/>
      </c>
    </row>
    <row r="313" spans="7:12" x14ac:dyDescent="0.25">
      <c r="G313" s="2" t="str">
        <f t="shared" si="12"/>
        <v xml:space="preserve"> </v>
      </c>
      <c r="I313" s="27" t="str">
        <f t="shared" si="13"/>
        <v/>
      </c>
      <c r="L313" s="27" t="str">
        <f t="shared" si="14"/>
        <v/>
      </c>
    </row>
    <row r="314" spans="7:12" x14ac:dyDescent="0.25">
      <c r="G314" s="2" t="str">
        <f t="shared" si="12"/>
        <v xml:space="preserve"> </v>
      </c>
      <c r="I314" s="27" t="str">
        <f t="shared" si="13"/>
        <v/>
      </c>
      <c r="L314" s="27" t="str">
        <f t="shared" si="14"/>
        <v/>
      </c>
    </row>
    <row r="315" spans="7:12" x14ac:dyDescent="0.25">
      <c r="G315" s="2" t="str">
        <f t="shared" si="12"/>
        <v xml:space="preserve"> </v>
      </c>
      <c r="I315" s="27" t="str">
        <f t="shared" si="13"/>
        <v/>
      </c>
      <c r="L315" s="27" t="str">
        <f t="shared" si="14"/>
        <v/>
      </c>
    </row>
    <row r="316" spans="7:12" x14ac:dyDescent="0.25">
      <c r="G316" s="2" t="str">
        <f t="shared" si="12"/>
        <v xml:space="preserve"> </v>
      </c>
      <c r="I316" s="27" t="str">
        <f t="shared" si="13"/>
        <v/>
      </c>
      <c r="L316" s="27" t="str">
        <f t="shared" si="14"/>
        <v/>
      </c>
    </row>
    <row r="317" spans="7:12" x14ac:dyDescent="0.25">
      <c r="G317" s="2" t="str">
        <f t="shared" si="12"/>
        <v xml:space="preserve"> </v>
      </c>
      <c r="I317" s="27" t="str">
        <f t="shared" si="13"/>
        <v/>
      </c>
      <c r="L317" s="27" t="str">
        <f t="shared" si="14"/>
        <v/>
      </c>
    </row>
    <row r="318" spans="7:12" x14ac:dyDescent="0.25">
      <c r="G318" s="2" t="str">
        <f t="shared" si="12"/>
        <v xml:space="preserve"> </v>
      </c>
      <c r="I318" s="27" t="str">
        <f t="shared" si="13"/>
        <v/>
      </c>
      <c r="L318" s="27" t="str">
        <f t="shared" si="14"/>
        <v/>
      </c>
    </row>
    <row r="319" spans="7:12" x14ac:dyDescent="0.25">
      <c r="G319" s="2" t="str">
        <f t="shared" si="12"/>
        <v xml:space="preserve"> </v>
      </c>
      <c r="I319" s="27" t="str">
        <f t="shared" si="13"/>
        <v/>
      </c>
      <c r="L319" s="27" t="str">
        <f t="shared" si="14"/>
        <v/>
      </c>
    </row>
    <row r="320" spans="7:12" x14ac:dyDescent="0.25">
      <c r="G320" s="2" t="str">
        <f t="shared" si="12"/>
        <v xml:space="preserve"> </v>
      </c>
      <c r="I320" s="27" t="str">
        <f t="shared" si="13"/>
        <v/>
      </c>
      <c r="L320" s="27" t="str">
        <f t="shared" si="14"/>
        <v/>
      </c>
    </row>
    <row r="321" spans="7:12" x14ac:dyDescent="0.25">
      <c r="G321" s="2" t="str">
        <f t="shared" si="12"/>
        <v xml:space="preserve"> </v>
      </c>
      <c r="I321" s="27" t="str">
        <f t="shared" si="13"/>
        <v/>
      </c>
      <c r="L321" s="27" t="str">
        <f t="shared" si="14"/>
        <v/>
      </c>
    </row>
    <row r="322" spans="7:12" x14ac:dyDescent="0.25">
      <c r="G322" s="2" t="str">
        <f t="shared" si="12"/>
        <v xml:space="preserve"> </v>
      </c>
      <c r="I322" s="27" t="str">
        <f t="shared" si="13"/>
        <v/>
      </c>
      <c r="L322" s="27" t="str">
        <f t="shared" si="14"/>
        <v/>
      </c>
    </row>
    <row r="323" spans="7:12" x14ac:dyDescent="0.25">
      <c r="G323" s="2" t="str">
        <f t="shared" ref="G323:G361" si="15">A323&amp;" "&amp;B323</f>
        <v xml:space="preserve"> </v>
      </c>
      <c r="I323" s="27" t="str">
        <f t="shared" ref="I323:I361" si="16">IF(C323="","",C323)</f>
        <v/>
      </c>
      <c r="L323" s="27" t="str">
        <f t="shared" ref="L323:L361" si="17">IF(C323=$L$1,G323,"")</f>
        <v/>
      </c>
    </row>
    <row r="324" spans="7:12" x14ac:dyDescent="0.25">
      <c r="G324" s="2" t="str">
        <f t="shared" si="15"/>
        <v xml:space="preserve"> </v>
      </c>
      <c r="I324" s="27" t="str">
        <f t="shared" si="16"/>
        <v/>
      </c>
      <c r="L324" s="27" t="str">
        <f t="shared" si="17"/>
        <v/>
      </c>
    </row>
    <row r="325" spans="7:12" x14ac:dyDescent="0.25">
      <c r="G325" s="2" t="str">
        <f t="shared" si="15"/>
        <v xml:space="preserve"> </v>
      </c>
      <c r="I325" s="27" t="str">
        <f t="shared" si="16"/>
        <v/>
      </c>
      <c r="L325" s="27" t="str">
        <f t="shared" si="17"/>
        <v/>
      </c>
    </row>
    <row r="326" spans="7:12" x14ac:dyDescent="0.25">
      <c r="G326" s="2" t="str">
        <f t="shared" si="15"/>
        <v xml:space="preserve"> </v>
      </c>
      <c r="I326" s="27" t="str">
        <f t="shared" si="16"/>
        <v/>
      </c>
      <c r="L326" s="27" t="str">
        <f t="shared" si="17"/>
        <v/>
      </c>
    </row>
    <row r="327" spans="7:12" x14ac:dyDescent="0.25">
      <c r="G327" s="2" t="str">
        <f t="shared" si="15"/>
        <v xml:space="preserve"> </v>
      </c>
      <c r="I327" s="27" t="str">
        <f t="shared" si="16"/>
        <v/>
      </c>
      <c r="L327" s="27" t="str">
        <f t="shared" si="17"/>
        <v/>
      </c>
    </row>
    <row r="328" spans="7:12" x14ac:dyDescent="0.25">
      <c r="G328" s="2" t="str">
        <f t="shared" si="15"/>
        <v xml:space="preserve"> </v>
      </c>
      <c r="I328" s="27" t="str">
        <f t="shared" si="16"/>
        <v/>
      </c>
      <c r="L328" s="27" t="str">
        <f t="shared" si="17"/>
        <v/>
      </c>
    </row>
    <row r="329" spans="7:12" x14ac:dyDescent="0.25">
      <c r="G329" s="2" t="str">
        <f t="shared" si="15"/>
        <v xml:space="preserve"> </v>
      </c>
      <c r="I329" s="27" t="str">
        <f t="shared" si="16"/>
        <v/>
      </c>
      <c r="L329" s="27" t="str">
        <f t="shared" si="17"/>
        <v/>
      </c>
    </row>
    <row r="330" spans="7:12" x14ac:dyDescent="0.25">
      <c r="G330" s="2" t="str">
        <f t="shared" si="15"/>
        <v xml:space="preserve"> </v>
      </c>
      <c r="I330" s="27" t="str">
        <f t="shared" si="16"/>
        <v/>
      </c>
      <c r="L330" s="27" t="str">
        <f t="shared" si="17"/>
        <v/>
      </c>
    </row>
    <row r="331" spans="7:12" x14ac:dyDescent="0.25">
      <c r="G331" s="2" t="str">
        <f t="shared" si="15"/>
        <v xml:space="preserve"> </v>
      </c>
      <c r="I331" s="27" t="str">
        <f t="shared" si="16"/>
        <v/>
      </c>
      <c r="L331" s="27" t="str">
        <f t="shared" si="17"/>
        <v/>
      </c>
    </row>
    <row r="332" spans="7:12" x14ac:dyDescent="0.25">
      <c r="G332" s="2" t="str">
        <f t="shared" si="15"/>
        <v xml:space="preserve"> </v>
      </c>
      <c r="I332" s="27" t="str">
        <f t="shared" si="16"/>
        <v/>
      </c>
      <c r="L332" s="27" t="str">
        <f t="shared" si="17"/>
        <v/>
      </c>
    </row>
    <row r="333" spans="7:12" x14ac:dyDescent="0.25">
      <c r="G333" s="2" t="str">
        <f t="shared" si="15"/>
        <v xml:space="preserve"> </v>
      </c>
      <c r="I333" s="27" t="str">
        <f t="shared" si="16"/>
        <v/>
      </c>
      <c r="L333" s="27" t="str">
        <f t="shared" si="17"/>
        <v/>
      </c>
    </row>
    <row r="334" spans="7:12" x14ac:dyDescent="0.25">
      <c r="G334" s="2" t="str">
        <f t="shared" si="15"/>
        <v xml:space="preserve"> </v>
      </c>
      <c r="I334" s="27" t="str">
        <f t="shared" si="16"/>
        <v/>
      </c>
      <c r="L334" s="27" t="str">
        <f t="shared" si="17"/>
        <v/>
      </c>
    </row>
    <row r="335" spans="7:12" x14ac:dyDescent="0.25">
      <c r="G335" s="2" t="str">
        <f t="shared" si="15"/>
        <v xml:space="preserve"> </v>
      </c>
      <c r="I335" s="27" t="str">
        <f t="shared" si="16"/>
        <v/>
      </c>
      <c r="L335" s="27" t="str">
        <f t="shared" si="17"/>
        <v/>
      </c>
    </row>
    <row r="336" spans="7:12" x14ac:dyDescent="0.25">
      <c r="G336" s="2" t="str">
        <f t="shared" si="15"/>
        <v xml:space="preserve"> </v>
      </c>
      <c r="I336" s="27" t="str">
        <f t="shared" si="16"/>
        <v/>
      </c>
      <c r="L336" s="27" t="str">
        <f t="shared" si="17"/>
        <v/>
      </c>
    </row>
    <row r="337" spans="7:12" x14ac:dyDescent="0.25">
      <c r="G337" s="2" t="str">
        <f t="shared" si="15"/>
        <v xml:space="preserve"> </v>
      </c>
      <c r="I337" s="27" t="str">
        <f t="shared" si="16"/>
        <v/>
      </c>
      <c r="L337" s="27" t="str">
        <f t="shared" si="17"/>
        <v/>
      </c>
    </row>
    <row r="338" spans="7:12" x14ac:dyDescent="0.25">
      <c r="G338" s="2" t="str">
        <f t="shared" si="15"/>
        <v xml:space="preserve"> </v>
      </c>
      <c r="I338" s="27" t="str">
        <f t="shared" si="16"/>
        <v/>
      </c>
      <c r="L338" s="27" t="str">
        <f t="shared" si="17"/>
        <v/>
      </c>
    </row>
    <row r="339" spans="7:12" x14ac:dyDescent="0.25">
      <c r="G339" s="2" t="str">
        <f t="shared" si="15"/>
        <v xml:space="preserve"> </v>
      </c>
      <c r="I339" s="27" t="str">
        <f t="shared" si="16"/>
        <v/>
      </c>
      <c r="L339" s="27" t="str">
        <f t="shared" si="17"/>
        <v/>
      </c>
    </row>
    <row r="340" spans="7:12" x14ac:dyDescent="0.25">
      <c r="G340" s="2" t="str">
        <f t="shared" si="15"/>
        <v xml:space="preserve"> </v>
      </c>
      <c r="I340" s="27" t="str">
        <f t="shared" si="16"/>
        <v/>
      </c>
      <c r="L340" s="27" t="str">
        <f t="shared" si="17"/>
        <v/>
      </c>
    </row>
    <row r="341" spans="7:12" x14ac:dyDescent="0.25">
      <c r="G341" s="2" t="str">
        <f t="shared" si="15"/>
        <v xml:space="preserve"> </v>
      </c>
      <c r="I341" s="27" t="str">
        <f t="shared" si="16"/>
        <v/>
      </c>
      <c r="L341" s="27" t="str">
        <f t="shared" si="17"/>
        <v/>
      </c>
    </row>
    <row r="342" spans="7:12" x14ac:dyDescent="0.25">
      <c r="G342" s="2" t="str">
        <f t="shared" si="15"/>
        <v xml:space="preserve"> </v>
      </c>
      <c r="I342" s="27" t="str">
        <f t="shared" si="16"/>
        <v/>
      </c>
      <c r="L342" s="27" t="str">
        <f t="shared" si="17"/>
        <v/>
      </c>
    </row>
    <row r="343" spans="7:12" x14ac:dyDescent="0.25">
      <c r="G343" s="2" t="str">
        <f t="shared" si="15"/>
        <v xml:space="preserve"> </v>
      </c>
      <c r="I343" s="27" t="str">
        <f t="shared" si="16"/>
        <v/>
      </c>
      <c r="L343" s="27" t="str">
        <f t="shared" si="17"/>
        <v/>
      </c>
    </row>
    <row r="344" spans="7:12" x14ac:dyDescent="0.25">
      <c r="G344" s="2" t="str">
        <f t="shared" si="15"/>
        <v xml:space="preserve"> </v>
      </c>
      <c r="I344" s="27" t="str">
        <f t="shared" si="16"/>
        <v/>
      </c>
      <c r="L344" s="27" t="str">
        <f t="shared" si="17"/>
        <v/>
      </c>
    </row>
    <row r="345" spans="7:12" x14ac:dyDescent="0.25">
      <c r="G345" s="2" t="str">
        <f t="shared" si="15"/>
        <v xml:space="preserve"> </v>
      </c>
      <c r="I345" s="27" t="str">
        <f t="shared" si="16"/>
        <v/>
      </c>
      <c r="L345" s="27" t="str">
        <f t="shared" si="17"/>
        <v/>
      </c>
    </row>
    <row r="346" spans="7:12" x14ac:dyDescent="0.25">
      <c r="G346" s="2" t="str">
        <f t="shared" si="15"/>
        <v xml:space="preserve"> </v>
      </c>
      <c r="I346" s="27" t="str">
        <f t="shared" si="16"/>
        <v/>
      </c>
      <c r="L346" s="27" t="str">
        <f t="shared" si="17"/>
        <v/>
      </c>
    </row>
    <row r="347" spans="7:12" x14ac:dyDescent="0.25">
      <c r="G347" s="2" t="str">
        <f t="shared" si="15"/>
        <v xml:space="preserve"> </v>
      </c>
      <c r="I347" s="27" t="str">
        <f t="shared" si="16"/>
        <v/>
      </c>
      <c r="L347" s="27" t="str">
        <f t="shared" si="17"/>
        <v/>
      </c>
    </row>
    <row r="348" spans="7:12" x14ac:dyDescent="0.25">
      <c r="G348" s="2" t="str">
        <f t="shared" si="15"/>
        <v xml:space="preserve"> </v>
      </c>
      <c r="I348" s="27" t="str">
        <f t="shared" si="16"/>
        <v/>
      </c>
      <c r="L348" s="27" t="str">
        <f t="shared" si="17"/>
        <v/>
      </c>
    </row>
    <row r="349" spans="7:12" x14ac:dyDescent="0.25">
      <c r="G349" s="2" t="str">
        <f t="shared" si="15"/>
        <v xml:space="preserve"> </v>
      </c>
      <c r="I349" s="27" t="str">
        <f t="shared" si="16"/>
        <v/>
      </c>
      <c r="L349" s="27" t="str">
        <f t="shared" si="17"/>
        <v/>
      </c>
    </row>
    <row r="350" spans="7:12" x14ac:dyDescent="0.25">
      <c r="G350" s="2" t="str">
        <f t="shared" si="15"/>
        <v xml:space="preserve"> </v>
      </c>
      <c r="I350" s="27" t="str">
        <f t="shared" si="16"/>
        <v/>
      </c>
      <c r="L350" s="27" t="str">
        <f t="shared" si="17"/>
        <v/>
      </c>
    </row>
    <row r="351" spans="7:12" x14ac:dyDescent="0.25">
      <c r="G351" s="2" t="str">
        <f t="shared" si="15"/>
        <v xml:space="preserve"> </v>
      </c>
      <c r="I351" s="27" t="str">
        <f t="shared" si="16"/>
        <v/>
      </c>
      <c r="L351" s="27" t="str">
        <f t="shared" si="17"/>
        <v/>
      </c>
    </row>
    <row r="352" spans="7:12" x14ac:dyDescent="0.25">
      <c r="G352" s="2" t="str">
        <f t="shared" si="15"/>
        <v xml:space="preserve"> </v>
      </c>
      <c r="I352" s="27" t="str">
        <f t="shared" si="16"/>
        <v/>
      </c>
      <c r="L352" s="27" t="str">
        <f t="shared" si="17"/>
        <v/>
      </c>
    </row>
    <row r="353" spans="7:12" x14ac:dyDescent="0.25">
      <c r="G353" s="2" t="str">
        <f t="shared" si="15"/>
        <v xml:space="preserve"> </v>
      </c>
      <c r="I353" s="27" t="str">
        <f t="shared" si="16"/>
        <v/>
      </c>
      <c r="L353" s="27" t="str">
        <f t="shared" si="17"/>
        <v/>
      </c>
    </row>
    <row r="354" spans="7:12" x14ac:dyDescent="0.25">
      <c r="G354" s="2" t="str">
        <f t="shared" si="15"/>
        <v xml:space="preserve"> </v>
      </c>
      <c r="I354" s="27" t="str">
        <f t="shared" si="16"/>
        <v/>
      </c>
      <c r="L354" s="27" t="str">
        <f t="shared" si="17"/>
        <v/>
      </c>
    </row>
    <row r="355" spans="7:12" x14ac:dyDescent="0.25">
      <c r="G355" s="2" t="str">
        <f t="shared" si="15"/>
        <v xml:space="preserve"> </v>
      </c>
      <c r="I355" s="27" t="str">
        <f t="shared" si="16"/>
        <v/>
      </c>
      <c r="L355" s="27" t="str">
        <f t="shared" si="17"/>
        <v/>
      </c>
    </row>
    <row r="356" spans="7:12" x14ac:dyDescent="0.25">
      <c r="G356" s="2" t="str">
        <f t="shared" si="15"/>
        <v xml:space="preserve"> </v>
      </c>
      <c r="I356" s="27" t="str">
        <f t="shared" si="16"/>
        <v/>
      </c>
      <c r="L356" s="27" t="str">
        <f t="shared" si="17"/>
        <v/>
      </c>
    </row>
    <row r="357" spans="7:12" x14ac:dyDescent="0.25">
      <c r="G357" s="2" t="str">
        <f t="shared" si="15"/>
        <v xml:space="preserve"> </v>
      </c>
      <c r="I357" s="27" t="str">
        <f t="shared" si="16"/>
        <v/>
      </c>
      <c r="L357" s="27" t="str">
        <f t="shared" si="17"/>
        <v/>
      </c>
    </row>
    <row r="358" spans="7:12" x14ac:dyDescent="0.25">
      <c r="G358" s="2" t="str">
        <f t="shared" si="15"/>
        <v xml:space="preserve"> </v>
      </c>
      <c r="I358" s="27" t="str">
        <f t="shared" si="16"/>
        <v/>
      </c>
      <c r="L358" s="27" t="str">
        <f t="shared" si="17"/>
        <v/>
      </c>
    </row>
    <row r="359" spans="7:12" x14ac:dyDescent="0.25">
      <c r="G359" s="2" t="str">
        <f t="shared" si="15"/>
        <v xml:space="preserve"> </v>
      </c>
      <c r="I359" s="27" t="str">
        <f t="shared" si="16"/>
        <v/>
      </c>
      <c r="L359" s="27" t="str">
        <f t="shared" si="17"/>
        <v/>
      </c>
    </row>
    <row r="360" spans="7:12" x14ac:dyDescent="0.25">
      <c r="G360" s="2" t="str">
        <f t="shared" si="15"/>
        <v xml:space="preserve"> </v>
      </c>
      <c r="I360" s="27" t="str">
        <f t="shared" si="16"/>
        <v/>
      </c>
      <c r="L360" s="27" t="str">
        <f t="shared" si="17"/>
        <v/>
      </c>
    </row>
    <row r="361" spans="7:12" x14ac:dyDescent="0.25">
      <c r="G361" s="2" t="str">
        <f t="shared" si="15"/>
        <v xml:space="preserve"> </v>
      </c>
      <c r="I361" s="27" t="str">
        <f t="shared" si="16"/>
        <v/>
      </c>
      <c r="L361" s="27" t="str">
        <f t="shared" si="17"/>
        <v/>
      </c>
    </row>
  </sheetData>
  <sheetProtection sheet="1" objects="1" scenarios="1"/>
  <mergeCells count="3">
    <mergeCell ref="D4:F4"/>
    <mergeCell ref="D5:F5"/>
    <mergeCell ref="D6:F6"/>
  </mergeCells>
  <dataValidations count="1">
    <dataValidation allowBlank="1" showInputMessage="1" showErrorMessage="1" promptTitle="à partir de cette case bleue" prompt="_x000a_Coller (valeurs)_x000a_vos listes de classes_x000a_les unes à la suite des autres_x000a__x000a_Jusqu'à 10 classes_x000a_et 360 élèves maximum" sqref="A2:A36" xr:uid="{559C279F-F870-4EC6-9776-B3EBA91C5D83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H61"/>
  <sheetViews>
    <sheetView zoomScaleNormal="100" workbookViewId="0">
      <selection sqref="A1:T1"/>
    </sheetView>
  </sheetViews>
  <sheetFormatPr baseColWidth="10" defaultColWidth="22.85546875" defaultRowHeight="15" x14ac:dyDescent="0.25"/>
  <cols>
    <col min="1" max="17" width="22.85546875" style="1"/>
    <col min="18" max="86" width="22.85546875" style="2"/>
    <col min="87" max="16384" width="22.85546875" style="1"/>
  </cols>
  <sheetData>
    <row r="1" spans="1:86" s="11" customFormat="1" ht="30.6" customHeight="1" x14ac:dyDescent="0.25">
      <c r="A1" s="9" t="s">
        <v>47</v>
      </c>
      <c r="B1" s="9" t="str">
        <f>Feuil1!A1</f>
        <v>Classe :</v>
      </c>
      <c r="C1" s="9" t="str">
        <f>Feuil1!B1</f>
        <v>Nom</v>
      </c>
      <c r="D1" s="9" t="str">
        <f>Feuil1!C1</f>
        <v>Club</v>
      </c>
      <c r="E1" s="9" t="str">
        <f>Feuil1!D1</f>
        <v>Equipe</v>
      </c>
      <c r="F1" s="9" t="str">
        <f>Feuil1!E1</f>
        <v>Points</v>
      </c>
      <c r="G1" s="9" t="str">
        <f>Feuil1!F1</f>
        <v>Joker</v>
      </c>
      <c r="H1" s="9" t="str">
        <f>Feuil1!G1</f>
        <v>Attaque
non touchée</v>
      </c>
      <c r="I1" s="9" t="str">
        <f>Feuil1!H1</f>
        <v xml:space="preserve">Attaque en
zone arrière  </v>
      </c>
      <c r="J1" s="9" t="str">
        <f>Feuil1!I1</f>
        <v>Attaque en
zone avant</v>
      </c>
      <c r="K1" s="9" t="str">
        <f>Feuil1!J1</f>
        <v>B</v>
      </c>
      <c r="L1" s="9" t="str">
        <f>Feuil1!K1</f>
        <v>C</v>
      </c>
      <c r="M1" s="9" t="str">
        <f>Feuil1!L1</f>
        <v>D</v>
      </c>
      <c r="N1" s="9" t="str">
        <f>Feuil1!M1</f>
        <v>E</v>
      </c>
      <c r="O1" s="9" t="str">
        <f>Feuil1!N1</f>
        <v>F</v>
      </c>
      <c r="P1" s="9" t="str">
        <f>Feuil1!O1</f>
        <v>G</v>
      </c>
      <c r="Q1" s="9" t="str">
        <f>Feuil1!P1</f>
        <v>H</v>
      </c>
      <c r="R1" s="9" t="str">
        <f>Feuil1!Q1</f>
        <v>I</v>
      </c>
      <c r="S1" s="9" t="str">
        <f>Feuil1!R1</f>
        <v>J</v>
      </c>
      <c r="T1" s="9" t="str">
        <f>Feuil1!S1</f>
        <v>K</v>
      </c>
      <c r="U1" s="20"/>
      <c r="V1" s="20"/>
      <c r="W1" s="20"/>
      <c r="X1" s="20"/>
      <c r="Y1" s="20"/>
      <c r="Z1" s="2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 ht="30.6" customHeight="1" x14ac:dyDescent="0.25">
      <c r="A2" s="9">
        <v>1</v>
      </c>
      <c r="B2" s="9" t="str">
        <f>Feuil1!A2</f>
        <v>Classe Test</v>
      </c>
      <c r="C2" s="9" t="str">
        <f>Feuil1!B2</f>
        <v xml:space="preserve">Nom prénom </v>
      </c>
      <c r="D2" s="9" t="str">
        <f>Feuil1!C2</f>
        <v>A</v>
      </c>
      <c r="E2" s="9" t="str">
        <f>Feuil1!D2</f>
        <v>2</v>
      </c>
      <c r="F2" s="9">
        <f>Feuil1!E2</f>
        <v>1</v>
      </c>
      <c r="G2" s="9">
        <f>Feuil1!F2</f>
        <v>0</v>
      </c>
      <c r="H2" s="9">
        <f>Feuil1!G2</f>
        <v>0</v>
      </c>
      <c r="I2" s="9">
        <f>Feuil1!H2</f>
        <v>0</v>
      </c>
      <c r="J2" s="9">
        <f>Feuil1!I2</f>
        <v>0</v>
      </c>
      <c r="K2" s="9">
        <f>Feuil1!J2</f>
        <v>0</v>
      </c>
      <c r="L2" s="9">
        <f>Feuil1!K2</f>
        <v>0</v>
      </c>
      <c r="M2" s="9">
        <f>Feuil1!L2</f>
        <v>0</v>
      </c>
      <c r="N2" s="9">
        <f>Feuil1!M2</f>
        <v>0</v>
      </c>
      <c r="O2" s="9">
        <f>Feuil1!N2</f>
        <v>0</v>
      </c>
      <c r="P2" s="9">
        <f>Feuil1!O2</f>
        <v>0</v>
      </c>
      <c r="Q2" s="9">
        <f>Feuil1!P2</f>
        <v>0</v>
      </c>
      <c r="R2" s="9">
        <f>Feuil1!Q2</f>
        <v>0</v>
      </c>
      <c r="S2" s="9">
        <f>Feuil1!R2</f>
        <v>0</v>
      </c>
      <c r="T2" s="9">
        <f>Feuil1!S2</f>
        <v>0</v>
      </c>
      <c r="U2" s="21"/>
      <c r="V2" s="21"/>
      <c r="W2" s="21"/>
      <c r="X2" s="21"/>
      <c r="Y2" s="21"/>
      <c r="Z2" s="21"/>
    </row>
    <row r="3" spans="1:86" ht="30.6" customHeight="1" x14ac:dyDescent="0.25">
      <c r="A3" s="9">
        <v>1</v>
      </c>
      <c r="B3" s="9" t="str">
        <f>Feuil1!A3</f>
        <v>Classe Test</v>
      </c>
      <c r="C3" s="9">
        <f>Feuil1!B3</f>
        <v>0</v>
      </c>
      <c r="D3" s="9" t="str">
        <f>Feuil1!C3</f>
        <v>A</v>
      </c>
      <c r="E3" s="9" t="str">
        <f>Feuil1!D3</f>
        <v>2</v>
      </c>
      <c r="F3" s="9">
        <f>Feuil1!E3</f>
        <v>1</v>
      </c>
      <c r="G3" s="9">
        <f>Feuil1!F3</f>
        <v>0</v>
      </c>
      <c r="H3" s="9">
        <f>Feuil1!G3</f>
        <v>0</v>
      </c>
      <c r="I3" s="9">
        <f>Feuil1!H3</f>
        <v>0</v>
      </c>
      <c r="J3" s="9">
        <f>Feuil1!I3</f>
        <v>0</v>
      </c>
      <c r="K3" s="9">
        <f>Feuil1!J3</f>
        <v>0</v>
      </c>
      <c r="L3" s="9">
        <f>Feuil1!K3</f>
        <v>0</v>
      </c>
      <c r="M3" s="9">
        <f>Feuil1!L3</f>
        <v>0</v>
      </c>
      <c r="N3" s="9">
        <f>Feuil1!M3</f>
        <v>0</v>
      </c>
      <c r="O3" s="9">
        <f>Feuil1!N3</f>
        <v>0</v>
      </c>
      <c r="P3" s="9">
        <f>Feuil1!O3</f>
        <v>0</v>
      </c>
      <c r="Q3" s="9">
        <f>Feuil1!P3</f>
        <v>0</v>
      </c>
      <c r="R3" s="9">
        <f>Feuil1!Q3</f>
        <v>0</v>
      </c>
      <c r="S3" s="9">
        <f>Feuil1!R3</f>
        <v>0</v>
      </c>
      <c r="T3" s="9">
        <f>Feuil1!S3</f>
        <v>0</v>
      </c>
      <c r="U3" s="21"/>
      <c r="V3" s="21"/>
      <c r="W3" s="21"/>
      <c r="X3" s="21"/>
      <c r="Y3" s="21"/>
      <c r="Z3" s="21"/>
    </row>
    <row r="4" spans="1:86" ht="30.6" customHeight="1" x14ac:dyDescent="0.25">
      <c r="A4" s="9">
        <v>1</v>
      </c>
      <c r="B4" s="9" t="str">
        <f>Feuil1!A4</f>
        <v>Classe Test</v>
      </c>
      <c r="C4" s="9">
        <f>Feuil1!B4</f>
        <v>0</v>
      </c>
      <c r="D4" s="9" t="str">
        <f>Feuil1!C4</f>
        <v>A</v>
      </c>
      <c r="E4" s="9" t="str">
        <f>Feuil1!D4</f>
        <v>2</v>
      </c>
      <c r="F4" s="9">
        <f>Feuil1!E4</f>
        <v>1</v>
      </c>
      <c r="G4" s="9">
        <f>Feuil1!F4</f>
        <v>0</v>
      </c>
      <c r="H4" s="9">
        <f>Feuil1!G4</f>
        <v>0</v>
      </c>
      <c r="I4" s="9">
        <f>Feuil1!H4</f>
        <v>0</v>
      </c>
      <c r="J4" s="9">
        <f>Feuil1!I4</f>
        <v>0</v>
      </c>
      <c r="K4" s="9">
        <f>Feuil1!J4</f>
        <v>0</v>
      </c>
      <c r="L4" s="9">
        <f>Feuil1!K4</f>
        <v>0</v>
      </c>
      <c r="M4" s="9">
        <f>Feuil1!L4</f>
        <v>0</v>
      </c>
      <c r="N4" s="9">
        <f>Feuil1!M4</f>
        <v>0</v>
      </c>
      <c r="O4" s="9">
        <f>Feuil1!N4</f>
        <v>0</v>
      </c>
      <c r="P4" s="9">
        <f>Feuil1!O4</f>
        <v>0</v>
      </c>
      <c r="Q4" s="9">
        <f>Feuil1!P4</f>
        <v>0</v>
      </c>
      <c r="R4" s="9">
        <f>Feuil1!Q4</f>
        <v>0</v>
      </c>
      <c r="S4" s="9">
        <f>Feuil1!R4</f>
        <v>0</v>
      </c>
      <c r="T4" s="9">
        <f>Feuil1!S4</f>
        <v>0</v>
      </c>
      <c r="U4" s="21"/>
      <c r="V4" s="21"/>
      <c r="W4" s="21"/>
      <c r="X4" s="21"/>
      <c r="Y4" s="21"/>
      <c r="Z4" s="21"/>
    </row>
    <row r="5" spans="1:86" ht="30.6" customHeight="1" x14ac:dyDescent="0.25">
      <c r="A5" s="9">
        <v>1</v>
      </c>
      <c r="B5" s="9" t="str">
        <f>Feuil1!A5</f>
        <v>Classe Test</v>
      </c>
      <c r="C5" s="9">
        <f>Feuil1!B5</f>
        <v>0</v>
      </c>
      <c r="D5" s="9" t="str">
        <f>Feuil1!C5</f>
        <v>B</v>
      </c>
      <c r="E5" s="9" t="str">
        <f>Feuil1!D5</f>
        <v>4</v>
      </c>
      <c r="F5" s="9">
        <f>Feuil1!E5</f>
        <v>3</v>
      </c>
      <c r="G5" s="9">
        <f>Feuil1!F5</f>
        <v>0</v>
      </c>
      <c r="H5" s="9">
        <f>Feuil1!G5</f>
        <v>0</v>
      </c>
      <c r="I5" s="9">
        <f>Feuil1!H5</f>
        <v>0</v>
      </c>
      <c r="J5" s="9">
        <f>Feuil1!I5</f>
        <v>0</v>
      </c>
      <c r="K5" s="9">
        <f>Feuil1!J5</f>
        <v>0</v>
      </c>
      <c r="L5" s="9">
        <f>Feuil1!K5</f>
        <v>0</v>
      </c>
      <c r="M5" s="9">
        <f>Feuil1!L5</f>
        <v>0</v>
      </c>
      <c r="N5" s="9">
        <f>Feuil1!M5</f>
        <v>0</v>
      </c>
      <c r="O5" s="9">
        <f>Feuil1!N5</f>
        <v>0</v>
      </c>
      <c r="P5" s="9">
        <f>Feuil1!O5</f>
        <v>0</v>
      </c>
      <c r="Q5" s="9">
        <f>Feuil1!P5</f>
        <v>0</v>
      </c>
      <c r="R5" s="9">
        <f>Feuil1!Q5</f>
        <v>0</v>
      </c>
      <c r="S5" s="9">
        <f>Feuil1!R5</f>
        <v>0</v>
      </c>
      <c r="T5" s="9">
        <f>Feuil1!S5</f>
        <v>0</v>
      </c>
      <c r="U5" s="21"/>
      <c r="V5" s="21"/>
      <c r="W5" s="21"/>
      <c r="X5" s="21"/>
      <c r="Y5" s="21"/>
      <c r="Z5" s="21"/>
    </row>
    <row r="6" spans="1:86" ht="30.6" customHeight="1" x14ac:dyDescent="0.25">
      <c r="A6" s="9">
        <v>1</v>
      </c>
      <c r="B6" s="9" t="str">
        <f>Feuil1!A6</f>
        <v>Classe Test</v>
      </c>
      <c r="C6" s="9">
        <f>Feuil1!B6</f>
        <v>0</v>
      </c>
      <c r="D6" s="9" t="str">
        <f>Feuil1!C6</f>
        <v>B</v>
      </c>
      <c r="E6" s="9" t="str">
        <f>Feuil1!D6</f>
        <v>4</v>
      </c>
      <c r="F6" s="9">
        <f>Feuil1!E6</f>
        <v>3</v>
      </c>
      <c r="G6" s="9">
        <f>Feuil1!F6</f>
        <v>0</v>
      </c>
      <c r="H6" s="9">
        <f>Feuil1!G6</f>
        <v>0</v>
      </c>
      <c r="I6" s="9">
        <f>Feuil1!H6</f>
        <v>0</v>
      </c>
      <c r="J6" s="9">
        <f>Feuil1!I6</f>
        <v>0</v>
      </c>
      <c r="K6" s="9">
        <f>Feuil1!J6</f>
        <v>0</v>
      </c>
      <c r="L6" s="9">
        <f>Feuil1!K6</f>
        <v>0</v>
      </c>
      <c r="M6" s="9">
        <f>Feuil1!L6</f>
        <v>0</v>
      </c>
      <c r="N6" s="9">
        <f>Feuil1!M6</f>
        <v>0</v>
      </c>
      <c r="O6" s="9">
        <f>Feuil1!N6</f>
        <v>0</v>
      </c>
      <c r="P6" s="9">
        <f>Feuil1!O6</f>
        <v>0</v>
      </c>
      <c r="Q6" s="9">
        <f>Feuil1!P6</f>
        <v>0</v>
      </c>
      <c r="R6" s="9">
        <f>Feuil1!Q6</f>
        <v>0</v>
      </c>
      <c r="S6" s="9">
        <f>Feuil1!R6</f>
        <v>0</v>
      </c>
      <c r="T6" s="9">
        <f>Feuil1!S6</f>
        <v>0</v>
      </c>
    </row>
    <row r="7" spans="1:86" ht="30.6" customHeight="1" x14ac:dyDescent="0.25">
      <c r="A7" s="9">
        <v>1</v>
      </c>
      <c r="B7" s="9" t="str">
        <f>Feuil1!A7</f>
        <v>Classe Test</v>
      </c>
      <c r="C7" s="9">
        <f>Feuil1!B7</f>
        <v>0</v>
      </c>
      <c r="D7" s="9" t="str">
        <f>Feuil1!C7</f>
        <v>B</v>
      </c>
      <c r="E7" s="9" t="str">
        <f>Feuil1!D7</f>
        <v>4</v>
      </c>
      <c r="F7" s="9">
        <f>Feuil1!E7</f>
        <v>3</v>
      </c>
      <c r="G7" s="9">
        <f>Feuil1!F7</f>
        <v>0</v>
      </c>
      <c r="H7" s="9">
        <f>Feuil1!G7</f>
        <v>0</v>
      </c>
      <c r="I7" s="9">
        <f>Feuil1!H7</f>
        <v>0</v>
      </c>
      <c r="J7" s="9">
        <f>Feuil1!I7</f>
        <v>0</v>
      </c>
      <c r="K7" s="9">
        <f>Feuil1!J7</f>
        <v>0</v>
      </c>
      <c r="L7" s="9">
        <f>Feuil1!K7</f>
        <v>0</v>
      </c>
      <c r="M7" s="9">
        <f>Feuil1!L7</f>
        <v>0</v>
      </c>
      <c r="N7" s="9">
        <f>Feuil1!M7</f>
        <v>0</v>
      </c>
      <c r="O7" s="9">
        <f>Feuil1!N7</f>
        <v>0</v>
      </c>
      <c r="P7" s="9">
        <f>Feuil1!O7</f>
        <v>0</v>
      </c>
      <c r="Q7" s="9">
        <f>Feuil1!P7</f>
        <v>0</v>
      </c>
      <c r="R7" s="9">
        <f>Feuil1!Q7</f>
        <v>0</v>
      </c>
      <c r="S7" s="9">
        <f>Feuil1!R7</f>
        <v>0</v>
      </c>
      <c r="T7" s="9">
        <f>Feuil1!S7</f>
        <v>0</v>
      </c>
    </row>
    <row r="8" spans="1:86" ht="30.6" customHeight="1" x14ac:dyDescent="0.25">
      <c r="A8" s="5">
        <v>2</v>
      </c>
      <c r="B8" s="5" t="str">
        <f>Feuil2!A2</f>
        <v>Classe Test</v>
      </c>
      <c r="C8" s="5">
        <f>Feuil2!B2</f>
        <v>0</v>
      </c>
      <c r="D8" s="5" t="str">
        <f>Feuil2!C2</f>
        <v>B</v>
      </c>
      <c r="E8" s="5" t="str">
        <f>Feuil2!D2</f>
        <v>3</v>
      </c>
      <c r="F8" s="5">
        <f>Feuil2!E2</f>
        <v>1</v>
      </c>
      <c r="G8" s="5">
        <f>Feuil2!F2</f>
        <v>0</v>
      </c>
      <c r="H8" s="5">
        <f>Feuil2!G2</f>
        <v>0</v>
      </c>
      <c r="I8" s="5">
        <f>Feuil2!H2</f>
        <v>0</v>
      </c>
      <c r="J8" s="5">
        <f>Feuil2!I2</f>
        <v>0</v>
      </c>
      <c r="K8" s="5">
        <f>Feuil2!J2</f>
        <v>0</v>
      </c>
      <c r="L8" s="5">
        <f>Feuil2!K2</f>
        <v>0</v>
      </c>
      <c r="M8" s="5">
        <f>Feuil2!L2</f>
        <v>0</v>
      </c>
      <c r="N8" s="5">
        <f>Feuil2!M2</f>
        <v>0</v>
      </c>
      <c r="O8" s="5">
        <f>Feuil2!N2</f>
        <v>0</v>
      </c>
      <c r="P8" s="5">
        <f>Feuil2!O2</f>
        <v>0</v>
      </c>
      <c r="Q8" s="5">
        <f>Feuil2!P2</f>
        <v>0</v>
      </c>
      <c r="R8" s="5">
        <f>Feuil2!Q2</f>
        <v>0</v>
      </c>
      <c r="S8" s="5">
        <f>Feuil2!R2</f>
        <v>0</v>
      </c>
      <c r="T8" s="5">
        <f>Feuil2!S2</f>
        <v>0</v>
      </c>
    </row>
    <row r="9" spans="1:86" ht="30.6" customHeight="1" x14ac:dyDescent="0.25">
      <c r="A9" s="5">
        <v>2</v>
      </c>
      <c r="B9" s="5" t="str">
        <f>Feuil2!A3</f>
        <v>Classe Test</v>
      </c>
      <c r="C9" s="5">
        <f>Feuil2!B3</f>
        <v>0</v>
      </c>
      <c r="D9" s="5" t="str">
        <f>Feuil2!C3</f>
        <v>B</v>
      </c>
      <c r="E9" s="5" t="str">
        <f>Feuil2!D3</f>
        <v>3</v>
      </c>
      <c r="F9" s="5">
        <f>Feuil2!E3</f>
        <v>1</v>
      </c>
      <c r="G9" s="5">
        <f>Feuil2!F3</f>
        <v>0</v>
      </c>
      <c r="H9" s="5">
        <f>Feuil2!G3</f>
        <v>0</v>
      </c>
      <c r="I9" s="5">
        <f>Feuil2!H3</f>
        <v>0</v>
      </c>
      <c r="J9" s="5">
        <f>Feuil2!I3</f>
        <v>0</v>
      </c>
      <c r="K9" s="5">
        <f>Feuil2!J3</f>
        <v>0</v>
      </c>
      <c r="L9" s="5">
        <f>Feuil2!K3</f>
        <v>0</v>
      </c>
      <c r="M9" s="5">
        <f>Feuil2!L3</f>
        <v>0</v>
      </c>
      <c r="N9" s="5">
        <f>Feuil2!M3</f>
        <v>0</v>
      </c>
      <c r="O9" s="5">
        <f>Feuil2!N3</f>
        <v>0</v>
      </c>
      <c r="P9" s="5">
        <f>Feuil2!O3</f>
        <v>0</v>
      </c>
      <c r="Q9" s="5">
        <f>Feuil2!P3</f>
        <v>0</v>
      </c>
      <c r="R9" s="5">
        <f>Feuil2!Q3</f>
        <v>0</v>
      </c>
      <c r="S9" s="5">
        <f>Feuil2!R3</f>
        <v>0</v>
      </c>
      <c r="T9" s="5">
        <f>Feuil2!S3</f>
        <v>0</v>
      </c>
    </row>
    <row r="10" spans="1:86" ht="30.6" customHeight="1" x14ac:dyDescent="0.25">
      <c r="A10" s="5">
        <v>2</v>
      </c>
      <c r="B10" s="5" t="str">
        <f>Feuil2!A4</f>
        <v>Classe Test</v>
      </c>
      <c r="C10" s="5">
        <f>Feuil2!B4</f>
        <v>0</v>
      </c>
      <c r="D10" s="5" t="str">
        <f>Feuil2!C4</f>
        <v>B</v>
      </c>
      <c r="E10" s="5" t="str">
        <f>Feuil2!D4</f>
        <v>3</v>
      </c>
      <c r="F10" s="5">
        <f>Feuil2!E4</f>
        <v>1</v>
      </c>
      <c r="G10" s="5">
        <f>Feuil2!F4</f>
        <v>0</v>
      </c>
      <c r="H10" s="5">
        <f>Feuil2!G4</f>
        <v>0</v>
      </c>
      <c r="I10" s="5">
        <f>Feuil2!H4</f>
        <v>0</v>
      </c>
      <c r="J10" s="5">
        <f>Feuil2!I4</f>
        <v>0</v>
      </c>
      <c r="K10" s="5">
        <f>Feuil2!J4</f>
        <v>0</v>
      </c>
      <c r="L10" s="5">
        <f>Feuil2!K4</f>
        <v>0</v>
      </c>
      <c r="M10" s="5">
        <f>Feuil2!L4</f>
        <v>0</v>
      </c>
      <c r="N10" s="5">
        <f>Feuil2!M4</f>
        <v>0</v>
      </c>
      <c r="O10" s="5">
        <f>Feuil2!N4</f>
        <v>0</v>
      </c>
      <c r="P10" s="5">
        <f>Feuil2!O4</f>
        <v>0</v>
      </c>
      <c r="Q10" s="5">
        <f>Feuil2!P4</f>
        <v>0</v>
      </c>
      <c r="R10" s="5">
        <f>Feuil2!Q4</f>
        <v>0</v>
      </c>
      <c r="S10" s="5">
        <f>Feuil2!R4</f>
        <v>0</v>
      </c>
      <c r="T10" s="5">
        <f>Feuil2!S4</f>
        <v>0</v>
      </c>
    </row>
    <row r="11" spans="1:86" ht="30.6" customHeight="1" x14ac:dyDescent="0.25">
      <c r="A11" s="5">
        <v>2</v>
      </c>
      <c r="B11" s="5" t="str">
        <f>Feuil2!A5</f>
        <v>Classe Test</v>
      </c>
      <c r="C11" s="5">
        <f>Feuil2!B5</f>
        <v>0</v>
      </c>
      <c r="D11" s="5" t="str">
        <f>Feuil2!C5</f>
        <v>A</v>
      </c>
      <c r="E11" s="5" t="str">
        <f>Feuil2!D5</f>
        <v>4</v>
      </c>
      <c r="F11" s="5">
        <f>Feuil2!E5</f>
        <v>3</v>
      </c>
      <c r="G11" s="5">
        <f>Feuil2!F5</f>
        <v>0</v>
      </c>
      <c r="H11" s="5">
        <f>Feuil2!G5</f>
        <v>0</v>
      </c>
      <c r="I11" s="5">
        <f>Feuil2!H5</f>
        <v>0</v>
      </c>
      <c r="J11" s="5">
        <f>Feuil2!I5</f>
        <v>0</v>
      </c>
      <c r="K11" s="5">
        <f>Feuil2!J5</f>
        <v>0</v>
      </c>
      <c r="L11" s="5">
        <f>Feuil2!K5</f>
        <v>0</v>
      </c>
      <c r="M11" s="5">
        <f>Feuil2!L5</f>
        <v>0</v>
      </c>
      <c r="N11" s="5">
        <f>Feuil2!M5</f>
        <v>0</v>
      </c>
      <c r="O11" s="5">
        <f>Feuil2!N5</f>
        <v>0</v>
      </c>
      <c r="P11" s="5">
        <f>Feuil2!O5</f>
        <v>0</v>
      </c>
      <c r="Q11" s="5">
        <f>Feuil2!P5</f>
        <v>0</v>
      </c>
      <c r="R11" s="5">
        <f>Feuil2!Q5</f>
        <v>0</v>
      </c>
      <c r="S11" s="5">
        <f>Feuil2!R5</f>
        <v>0</v>
      </c>
      <c r="T11" s="5">
        <f>Feuil2!S5</f>
        <v>0</v>
      </c>
    </row>
    <row r="12" spans="1:86" ht="30.6" customHeight="1" x14ac:dyDescent="0.25">
      <c r="A12" s="5">
        <v>2</v>
      </c>
      <c r="B12" s="5" t="str">
        <f>Feuil2!A6</f>
        <v>Classe Test</v>
      </c>
      <c r="C12" s="5">
        <f>Feuil2!B6</f>
        <v>0</v>
      </c>
      <c r="D12" s="5" t="str">
        <f>Feuil2!C6</f>
        <v>A</v>
      </c>
      <c r="E12" s="5" t="str">
        <f>Feuil2!D6</f>
        <v>4</v>
      </c>
      <c r="F12" s="5">
        <f>Feuil2!E6</f>
        <v>3</v>
      </c>
      <c r="G12" s="5">
        <f>Feuil2!F6</f>
        <v>0</v>
      </c>
      <c r="H12" s="5">
        <f>Feuil2!G6</f>
        <v>0</v>
      </c>
      <c r="I12" s="5">
        <f>Feuil2!H6</f>
        <v>0</v>
      </c>
      <c r="J12" s="5">
        <f>Feuil2!I6</f>
        <v>0</v>
      </c>
      <c r="K12" s="5">
        <f>Feuil2!J6</f>
        <v>0</v>
      </c>
      <c r="L12" s="5">
        <f>Feuil2!K6</f>
        <v>0</v>
      </c>
      <c r="M12" s="5">
        <f>Feuil2!L6</f>
        <v>0</v>
      </c>
      <c r="N12" s="5">
        <f>Feuil2!M6</f>
        <v>0</v>
      </c>
      <c r="O12" s="5">
        <f>Feuil2!N6</f>
        <v>0</v>
      </c>
      <c r="P12" s="5">
        <f>Feuil2!O6</f>
        <v>0</v>
      </c>
      <c r="Q12" s="5">
        <f>Feuil2!P6</f>
        <v>0</v>
      </c>
      <c r="R12" s="5">
        <f>Feuil2!Q6</f>
        <v>0</v>
      </c>
      <c r="S12" s="5">
        <f>Feuil2!R6</f>
        <v>0</v>
      </c>
      <c r="T12" s="5">
        <f>Feuil2!S6</f>
        <v>0</v>
      </c>
    </row>
    <row r="13" spans="1:86" ht="30.6" customHeight="1" x14ac:dyDescent="0.25">
      <c r="A13" s="5">
        <v>2</v>
      </c>
      <c r="B13" s="5" t="str">
        <f>Feuil2!A7</f>
        <v>Classe Test</v>
      </c>
      <c r="C13" s="5">
        <f>Feuil2!B7</f>
        <v>0</v>
      </c>
      <c r="D13" s="5" t="str">
        <f>Feuil2!C7</f>
        <v>A</v>
      </c>
      <c r="E13" s="5" t="str">
        <f>Feuil2!D7</f>
        <v>4</v>
      </c>
      <c r="F13" s="5">
        <f>Feuil2!E7</f>
        <v>3</v>
      </c>
      <c r="G13" s="5">
        <f>Feuil2!F7</f>
        <v>0</v>
      </c>
      <c r="H13" s="5">
        <f>Feuil2!G7</f>
        <v>0</v>
      </c>
      <c r="I13" s="5">
        <f>Feuil2!H7</f>
        <v>0</v>
      </c>
      <c r="J13" s="5">
        <f>Feuil2!I7</f>
        <v>0</v>
      </c>
      <c r="K13" s="5">
        <f>Feuil2!J7</f>
        <v>0</v>
      </c>
      <c r="L13" s="5">
        <f>Feuil2!K7</f>
        <v>0</v>
      </c>
      <c r="M13" s="5">
        <f>Feuil2!L7</f>
        <v>0</v>
      </c>
      <c r="N13" s="5">
        <f>Feuil2!M7</f>
        <v>0</v>
      </c>
      <c r="O13" s="5">
        <f>Feuil2!N7</f>
        <v>0</v>
      </c>
      <c r="P13" s="5">
        <f>Feuil2!O7</f>
        <v>0</v>
      </c>
      <c r="Q13" s="5">
        <f>Feuil2!P7</f>
        <v>0</v>
      </c>
      <c r="R13" s="5">
        <f>Feuil2!Q7</f>
        <v>0</v>
      </c>
      <c r="S13" s="5">
        <f>Feuil2!R7</f>
        <v>0</v>
      </c>
      <c r="T13" s="5">
        <f>Feuil2!S7</f>
        <v>0</v>
      </c>
    </row>
    <row r="14" spans="1:86" ht="30.6" customHeight="1" x14ac:dyDescent="0.25">
      <c r="A14" s="4">
        <v>3</v>
      </c>
      <c r="B14" s="4" t="str">
        <f>Feuil3!A2</f>
        <v>Classe Test</v>
      </c>
      <c r="C14" s="4">
        <f>Feuil3!B2</f>
        <v>0</v>
      </c>
      <c r="D14" s="4" t="str">
        <f>Feuil3!C2</f>
        <v>B</v>
      </c>
      <c r="E14" s="4" t="str">
        <f>Feuil3!D2</f>
        <v>1</v>
      </c>
      <c r="F14" s="4">
        <f>Feuil3!E2</f>
        <v>1</v>
      </c>
      <c r="G14" s="4">
        <f>Feuil3!F2</f>
        <v>0</v>
      </c>
      <c r="H14" s="4">
        <f>Feuil3!G2</f>
        <v>0</v>
      </c>
      <c r="I14" s="4">
        <f>Feuil3!H2</f>
        <v>0</v>
      </c>
      <c r="J14" s="4">
        <f>Feuil3!I2</f>
        <v>0</v>
      </c>
      <c r="K14" s="4">
        <f>Feuil3!J2</f>
        <v>0</v>
      </c>
      <c r="L14" s="4">
        <f>Feuil3!K2</f>
        <v>0</v>
      </c>
      <c r="M14" s="4">
        <f>Feuil3!L2</f>
        <v>0</v>
      </c>
      <c r="N14" s="4">
        <f>Feuil3!M2</f>
        <v>0</v>
      </c>
      <c r="O14" s="4">
        <f>Feuil3!N2</f>
        <v>0</v>
      </c>
      <c r="P14" s="4">
        <f>Feuil3!O2</f>
        <v>0</v>
      </c>
      <c r="Q14" s="4">
        <f>Feuil3!P2</f>
        <v>0</v>
      </c>
      <c r="R14" s="4">
        <f>Feuil3!Q2</f>
        <v>0</v>
      </c>
      <c r="S14" s="4">
        <f>Feuil3!R2</f>
        <v>0</v>
      </c>
      <c r="T14" s="4">
        <f>Feuil3!S2</f>
        <v>0</v>
      </c>
    </row>
    <row r="15" spans="1:86" ht="30.6" customHeight="1" x14ac:dyDescent="0.25">
      <c r="A15" s="4">
        <v>3</v>
      </c>
      <c r="B15" s="4" t="str">
        <f>Feuil3!A3</f>
        <v>Classe Test</v>
      </c>
      <c r="C15" s="4">
        <f>Feuil3!B3</f>
        <v>0</v>
      </c>
      <c r="D15" s="4" t="str">
        <f>Feuil3!C3</f>
        <v>B</v>
      </c>
      <c r="E15" s="4" t="str">
        <f>Feuil3!D3</f>
        <v>1</v>
      </c>
      <c r="F15" s="4">
        <f>Feuil3!E3</f>
        <v>1</v>
      </c>
      <c r="G15" s="4">
        <f>Feuil3!F3</f>
        <v>0</v>
      </c>
      <c r="H15" s="4">
        <f>Feuil3!G3</f>
        <v>0</v>
      </c>
      <c r="I15" s="4">
        <f>Feuil3!H3</f>
        <v>0</v>
      </c>
      <c r="J15" s="4">
        <f>Feuil3!I3</f>
        <v>0</v>
      </c>
      <c r="K15" s="4">
        <f>Feuil3!J3</f>
        <v>0</v>
      </c>
      <c r="L15" s="4">
        <f>Feuil3!K3</f>
        <v>0</v>
      </c>
      <c r="M15" s="4">
        <f>Feuil3!L3</f>
        <v>0</v>
      </c>
      <c r="N15" s="4">
        <f>Feuil3!M3</f>
        <v>0</v>
      </c>
      <c r="O15" s="4">
        <f>Feuil3!N3</f>
        <v>0</v>
      </c>
      <c r="P15" s="4">
        <f>Feuil3!O3</f>
        <v>0</v>
      </c>
      <c r="Q15" s="4">
        <f>Feuil3!P3</f>
        <v>0</v>
      </c>
      <c r="R15" s="4">
        <f>Feuil3!Q3</f>
        <v>0</v>
      </c>
      <c r="S15" s="4">
        <f>Feuil3!R3</f>
        <v>0</v>
      </c>
      <c r="T15" s="4">
        <f>Feuil3!S3</f>
        <v>0</v>
      </c>
    </row>
    <row r="16" spans="1:86" ht="30.6" customHeight="1" x14ac:dyDescent="0.25">
      <c r="A16" s="4">
        <v>3</v>
      </c>
      <c r="B16" s="4" t="str">
        <f>Feuil3!A4</f>
        <v>Classe Test</v>
      </c>
      <c r="C16" s="4">
        <f>Feuil3!B4</f>
        <v>0</v>
      </c>
      <c r="D16" s="4" t="str">
        <f>Feuil3!C4</f>
        <v>B</v>
      </c>
      <c r="E16" s="4" t="str">
        <f>Feuil3!D4</f>
        <v>1</v>
      </c>
      <c r="F16" s="4">
        <f>Feuil3!E4</f>
        <v>1</v>
      </c>
      <c r="G16" s="4">
        <f>Feuil3!F4</f>
        <v>0</v>
      </c>
      <c r="H16" s="4">
        <f>Feuil3!G4</f>
        <v>0</v>
      </c>
      <c r="I16" s="4">
        <f>Feuil3!H4</f>
        <v>0</v>
      </c>
      <c r="J16" s="4">
        <f>Feuil3!I4</f>
        <v>0</v>
      </c>
      <c r="K16" s="4">
        <f>Feuil3!J4</f>
        <v>0</v>
      </c>
      <c r="L16" s="4">
        <f>Feuil3!K4</f>
        <v>0</v>
      </c>
      <c r="M16" s="4">
        <f>Feuil3!L4</f>
        <v>0</v>
      </c>
      <c r="N16" s="4">
        <f>Feuil3!M4</f>
        <v>0</v>
      </c>
      <c r="O16" s="4">
        <f>Feuil3!N4</f>
        <v>0</v>
      </c>
      <c r="P16" s="4">
        <f>Feuil3!O4</f>
        <v>0</v>
      </c>
      <c r="Q16" s="4">
        <f>Feuil3!P4</f>
        <v>0</v>
      </c>
      <c r="R16" s="4">
        <f>Feuil3!Q4</f>
        <v>0</v>
      </c>
      <c r="S16" s="4">
        <f>Feuil3!R4</f>
        <v>0</v>
      </c>
      <c r="T16" s="4">
        <f>Feuil3!S4</f>
        <v>0</v>
      </c>
    </row>
    <row r="17" spans="1:20" ht="30.6" customHeight="1" x14ac:dyDescent="0.25">
      <c r="A17" s="4">
        <v>3</v>
      </c>
      <c r="B17" s="4" t="str">
        <f>Feuil3!A5</f>
        <v>Classe Test</v>
      </c>
      <c r="C17" s="4">
        <f>Feuil3!B5</f>
        <v>0</v>
      </c>
      <c r="D17" s="4" t="str">
        <f>Feuil3!C5</f>
        <v>A</v>
      </c>
      <c r="E17" s="4" t="str">
        <f>Feuil3!D5</f>
        <v>3</v>
      </c>
      <c r="F17" s="4">
        <f>Feuil3!E5</f>
        <v>3</v>
      </c>
      <c r="G17" s="4">
        <f>Feuil3!F5</f>
        <v>0</v>
      </c>
      <c r="H17" s="4">
        <f>Feuil3!G5</f>
        <v>0</v>
      </c>
      <c r="I17" s="4">
        <f>Feuil3!H5</f>
        <v>0</v>
      </c>
      <c r="J17" s="4">
        <f>Feuil3!I5</f>
        <v>0</v>
      </c>
      <c r="K17" s="4">
        <f>Feuil3!J5</f>
        <v>0</v>
      </c>
      <c r="L17" s="4">
        <f>Feuil3!K5</f>
        <v>0</v>
      </c>
      <c r="M17" s="4">
        <f>Feuil3!L5</f>
        <v>0</v>
      </c>
      <c r="N17" s="4">
        <f>Feuil3!M5</f>
        <v>0</v>
      </c>
      <c r="O17" s="4">
        <f>Feuil3!N5</f>
        <v>0</v>
      </c>
      <c r="P17" s="4">
        <f>Feuil3!O5</f>
        <v>0</v>
      </c>
      <c r="Q17" s="4">
        <f>Feuil3!P5</f>
        <v>0</v>
      </c>
      <c r="R17" s="4">
        <f>Feuil3!Q5</f>
        <v>0</v>
      </c>
      <c r="S17" s="4">
        <f>Feuil3!R5</f>
        <v>0</v>
      </c>
      <c r="T17" s="4">
        <f>Feuil3!S5</f>
        <v>0</v>
      </c>
    </row>
    <row r="18" spans="1:20" ht="30.6" customHeight="1" x14ac:dyDescent="0.25">
      <c r="A18" s="4">
        <v>3</v>
      </c>
      <c r="B18" s="4" t="str">
        <f>Feuil3!A6</f>
        <v>Classe Test</v>
      </c>
      <c r="C18" s="4">
        <f>Feuil3!B6</f>
        <v>0</v>
      </c>
      <c r="D18" s="4" t="str">
        <f>Feuil3!C6</f>
        <v>A</v>
      </c>
      <c r="E18" s="4" t="str">
        <f>Feuil3!D6</f>
        <v>3</v>
      </c>
      <c r="F18" s="4">
        <f>Feuil3!E6</f>
        <v>3</v>
      </c>
      <c r="G18" s="4">
        <f>Feuil3!F6</f>
        <v>0</v>
      </c>
      <c r="H18" s="4">
        <f>Feuil3!G6</f>
        <v>0</v>
      </c>
      <c r="I18" s="4">
        <f>Feuil3!H6</f>
        <v>0</v>
      </c>
      <c r="J18" s="4">
        <f>Feuil3!I6</f>
        <v>0</v>
      </c>
      <c r="K18" s="4">
        <f>Feuil3!J6</f>
        <v>0</v>
      </c>
      <c r="L18" s="4">
        <f>Feuil3!K6</f>
        <v>0</v>
      </c>
      <c r="M18" s="4">
        <f>Feuil3!L6</f>
        <v>0</v>
      </c>
      <c r="N18" s="4">
        <f>Feuil3!M6</f>
        <v>0</v>
      </c>
      <c r="O18" s="4">
        <f>Feuil3!N6</f>
        <v>0</v>
      </c>
      <c r="P18" s="4">
        <f>Feuil3!O6</f>
        <v>0</v>
      </c>
      <c r="Q18" s="4">
        <f>Feuil3!P6</f>
        <v>0</v>
      </c>
      <c r="R18" s="4">
        <f>Feuil3!Q6</f>
        <v>0</v>
      </c>
      <c r="S18" s="4">
        <f>Feuil3!R6</f>
        <v>0</v>
      </c>
      <c r="T18" s="4">
        <f>Feuil3!S6</f>
        <v>0</v>
      </c>
    </row>
    <row r="19" spans="1:20" ht="30.6" customHeight="1" x14ac:dyDescent="0.25">
      <c r="A19" s="4">
        <v>3</v>
      </c>
      <c r="B19" s="4" t="str">
        <f>Feuil3!A7</f>
        <v>Classe Test</v>
      </c>
      <c r="C19" s="4">
        <f>Feuil3!B7</f>
        <v>0</v>
      </c>
      <c r="D19" s="4" t="str">
        <f>Feuil3!C7</f>
        <v>A</v>
      </c>
      <c r="E19" s="4" t="str">
        <f>Feuil3!D7</f>
        <v>3</v>
      </c>
      <c r="F19" s="4">
        <f>Feuil3!E7</f>
        <v>3</v>
      </c>
      <c r="G19" s="4">
        <f>Feuil3!F7</f>
        <v>0</v>
      </c>
      <c r="H19" s="4">
        <f>Feuil3!G7</f>
        <v>0</v>
      </c>
      <c r="I19" s="4">
        <f>Feuil3!H7</f>
        <v>0</v>
      </c>
      <c r="J19" s="4">
        <f>Feuil3!I7</f>
        <v>0</v>
      </c>
      <c r="K19" s="4">
        <f>Feuil3!J7</f>
        <v>0</v>
      </c>
      <c r="L19" s="4">
        <f>Feuil3!K7</f>
        <v>0</v>
      </c>
      <c r="M19" s="4">
        <f>Feuil3!L7</f>
        <v>0</v>
      </c>
      <c r="N19" s="4">
        <f>Feuil3!M7</f>
        <v>0</v>
      </c>
      <c r="O19" s="4">
        <f>Feuil3!N7</f>
        <v>0</v>
      </c>
      <c r="P19" s="4">
        <f>Feuil3!O7</f>
        <v>0</v>
      </c>
      <c r="Q19" s="4">
        <f>Feuil3!P7</f>
        <v>0</v>
      </c>
      <c r="R19" s="4">
        <f>Feuil3!Q7</f>
        <v>0</v>
      </c>
      <c r="S19" s="4">
        <f>Feuil3!R7</f>
        <v>0</v>
      </c>
      <c r="T19" s="4">
        <f>Feuil3!S7</f>
        <v>0</v>
      </c>
    </row>
    <row r="20" spans="1:20" ht="30.6" customHeight="1" x14ac:dyDescent="0.25">
      <c r="A20" s="5">
        <v>4</v>
      </c>
      <c r="B20" s="5" t="str">
        <f>Feuil4!A2</f>
        <v>Classe Test</v>
      </c>
      <c r="C20" s="5">
        <f>Feuil4!B2</f>
        <v>0</v>
      </c>
      <c r="D20" s="5" t="str">
        <f>Feuil4!C2</f>
        <v>A</v>
      </c>
      <c r="E20" s="5" t="str">
        <f>Feuil4!D2</f>
        <v>2</v>
      </c>
      <c r="F20" s="5">
        <f>Feuil4!E2</f>
        <v>1</v>
      </c>
      <c r="G20" s="5">
        <f>Feuil4!F2</f>
        <v>0</v>
      </c>
      <c r="H20" s="5">
        <f>Feuil4!G2</f>
        <v>0</v>
      </c>
      <c r="I20" s="5">
        <f>Feuil4!H2</f>
        <v>0</v>
      </c>
      <c r="J20" s="5">
        <f>Feuil4!I2</f>
        <v>0</v>
      </c>
      <c r="K20" s="5">
        <f>Feuil4!J2</f>
        <v>0</v>
      </c>
      <c r="L20" s="5">
        <f>Feuil4!K2</f>
        <v>0</v>
      </c>
      <c r="M20" s="5">
        <f>Feuil4!L2</f>
        <v>0</v>
      </c>
      <c r="N20" s="5">
        <f>Feuil4!M2</f>
        <v>0</v>
      </c>
      <c r="O20" s="5">
        <f>Feuil4!N2</f>
        <v>0</v>
      </c>
      <c r="P20" s="5">
        <f>Feuil4!O2</f>
        <v>0</v>
      </c>
      <c r="Q20" s="5">
        <f>Feuil4!P2</f>
        <v>0</v>
      </c>
      <c r="R20" s="5">
        <f>Feuil4!Q2</f>
        <v>0</v>
      </c>
      <c r="S20" s="5">
        <f>Feuil4!R2</f>
        <v>0</v>
      </c>
      <c r="T20" s="5">
        <f>Feuil4!S2</f>
        <v>0</v>
      </c>
    </row>
    <row r="21" spans="1:20" ht="30.6" customHeight="1" x14ac:dyDescent="0.25">
      <c r="A21" s="5">
        <v>4</v>
      </c>
      <c r="B21" s="5" t="str">
        <f>Feuil4!A3</f>
        <v>Classe Test</v>
      </c>
      <c r="C21" s="5">
        <f>Feuil4!B3</f>
        <v>0</v>
      </c>
      <c r="D21" s="5" t="str">
        <f>Feuil4!C3</f>
        <v>A</v>
      </c>
      <c r="E21" s="5" t="str">
        <f>Feuil4!D3</f>
        <v>2</v>
      </c>
      <c r="F21" s="5">
        <f>Feuil4!E3</f>
        <v>1</v>
      </c>
      <c r="G21" s="5">
        <f>Feuil4!F3</f>
        <v>0</v>
      </c>
      <c r="H21" s="5">
        <f>Feuil4!G3</f>
        <v>0</v>
      </c>
      <c r="I21" s="5">
        <f>Feuil4!H3</f>
        <v>0</v>
      </c>
      <c r="J21" s="5">
        <f>Feuil4!I3</f>
        <v>0</v>
      </c>
      <c r="K21" s="5">
        <f>Feuil4!J3</f>
        <v>0</v>
      </c>
      <c r="L21" s="5">
        <f>Feuil4!K3</f>
        <v>0</v>
      </c>
      <c r="M21" s="5">
        <f>Feuil4!L3</f>
        <v>0</v>
      </c>
      <c r="N21" s="5">
        <f>Feuil4!M3</f>
        <v>0</v>
      </c>
      <c r="O21" s="5">
        <f>Feuil4!N3</f>
        <v>0</v>
      </c>
      <c r="P21" s="5">
        <f>Feuil4!O3</f>
        <v>0</v>
      </c>
      <c r="Q21" s="5">
        <f>Feuil4!P3</f>
        <v>0</v>
      </c>
      <c r="R21" s="5">
        <f>Feuil4!Q3</f>
        <v>0</v>
      </c>
      <c r="S21" s="5">
        <f>Feuil4!R3</f>
        <v>0</v>
      </c>
      <c r="T21" s="5">
        <f>Feuil4!S3</f>
        <v>0</v>
      </c>
    </row>
    <row r="22" spans="1:20" ht="30.6" customHeight="1" x14ac:dyDescent="0.25">
      <c r="A22" s="5">
        <v>4</v>
      </c>
      <c r="B22" s="5" t="str">
        <f>Feuil4!A4</f>
        <v>Classe Test</v>
      </c>
      <c r="C22" s="5">
        <f>Feuil4!B4</f>
        <v>0</v>
      </c>
      <c r="D22" s="5" t="str">
        <f>Feuil4!C4</f>
        <v>A</v>
      </c>
      <c r="E22" s="5" t="str">
        <f>Feuil4!D4</f>
        <v>2</v>
      </c>
      <c r="F22" s="5">
        <f>Feuil4!E4</f>
        <v>1</v>
      </c>
      <c r="G22" s="5">
        <f>Feuil4!F4</f>
        <v>0</v>
      </c>
      <c r="H22" s="5">
        <f>Feuil4!G4</f>
        <v>0</v>
      </c>
      <c r="I22" s="5">
        <f>Feuil4!H4</f>
        <v>0</v>
      </c>
      <c r="J22" s="5">
        <f>Feuil4!I4</f>
        <v>0</v>
      </c>
      <c r="K22" s="5">
        <f>Feuil4!J4</f>
        <v>0</v>
      </c>
      <c r="L22" s="5">
        <f>Feuil4!K4</f>
        <v>0</v>
      </c>
      <c r="M22" s="5">
        <f>Feuil4!L4</f>
        <v>0</v>
      </c>
      <c r="N22" s="5">
        <f>Feuil4!M4</f>
        <v>0</v>
      </c>
      <c r="O22" s="5">
        <f>Feuil4!N4</f>
        <v>0</v>
      </c>
      <c r="P22" s="5">
        <f>Feuil4!O4</f>
        <v>0</v>
      </c>
      <c r="Q22" s="5">
        <f>Feuil4!P4</f>
        <v>0</v>
      </c>
      <c r="R22" s="5">
        <f>Feuil4!Q4</f>
        <v>0</v>
      </c>
      <c r="S22" s="5">
        <f>Feuil4!R4</f>
        <v>0</v>
      </c>
      <c r="T22" s="5">
        <f>Feuil4!S4</f>
        <v>0</v>
      </c>
    </row>
    <row r="23" spans="1:20" ht="30.6" customHeight="1" x14ac:dyDescent="0.25">
      <c r="A23" s="5">
        <v>4</v>
      </c>
      <c r="B23" s="5" t="str">
        <f>Feuil4!A5</f>
        <v>Classe Test</v>
      </c>
      <c r="C23" s="5">
        <f>Feuil4!B5</f>
        <v>0</v>
      </c>
      <c r="D23" s="5" t="str">
        <f>Feuil4!C5</f>
        <v>B</v>
      </c>
      <c r="E23" s="5" t="str">
        <f>Feuil4!D5</f>
        <v>4</v>
      </c>
      <c r="F23" s="5">
        <f>Feuil4!E5</f>
        <v>3</v>
      </c>
      <c r="G23" s="5">
        <f>Feuil4!F5</f>
        <v>0</v>
      </c>
      <c r="H23" s="5">
        <f>Feuil4!G5</f>
        <v>0</v>
      </c>
      <c r="I23" s="5">
        <f>Feuil4!H5</f>
        <v>0</v>
      </c>
      <c r="J23" s="5">
        <f>Feuil4!I5</f>
        <v>0</v>
      </c>
      <c r="K23" s="5">
        <f>Feuil4!J5</f>
        <v>0</v>
      </c>
      <c r="L23" s="5">
        <f>Feuil4!K5</f>
        <v>0</v>
      </c>
      <c r="M23" s="5">
        <f>Feuil4!L5</f>
        <v>0</v>
      </c>
      <c r="N23" s="5">
        <f>Feuil4!M5</f>
        <v>0</v>
      </c>
      <c r="O23" s="5">
        <f>Feuil4!N5</f>
        <v>0</v>
      </c>
      <c r="P23" s="5">
        <f>Feuil4!O5</f>
        <v>0</v>
      </c>
      <c r="Q23" s="5">
        <f>Feuil4!P5</f>
        <v>0</v>
      </c>
      <c r="R23" s="5">
        <f>Feuil4!Q5</f>
        <v>0</v>
      </c>
      <c r="S23" s="5">
        <f>Feuil4!R5</f>
        <v>0</v>
      </c>
      <c r="T23" s="5">
        <f>Feuil4!S5</f>
        <v>0</v>
      </c>
    </row>
    <row r="24" spans="1:20" ht="30.6" customHeight="1" x14ac:dyDescent="0.25">
      <c r="A24" s="5">
        <v>4</v>
      </c>
      <c r="B24" s="5" t="str">
        <f>Feuil4!A6</f>
        <v>Classe Test</v>
      </c>
      <c r="C24" s="5">
        <f>Feuil4!B6</f>
        <v>0</v>
      </c>
      <c r="D24" s="5" t="str">
        <f>Feuil4!C6</f>
        <v>B</v>
      </c>
      <c r="E24" s="5" t="str">
        <f>Feuil4!D6</f>
        <v>4</v>
      </c>
      <c r="F24" s="5">
        <f>Feuil4!E6</f>
        <v>3</v>
      </c>
      <c r="G24" s="5">
        <f>Feuil4!F6</f>
        <v>0</v>
      </c>
      <c r="H24" s="5">
        <f>Feuil4!G6</f>
        <v>0</v>
      </c>
      <c r="I24" s="5">
        <f>Feuil4!H6</f>
        <v>0</v>
      </c>
      <c r="J24" s="5">
        <f>Feuil4!I6</f>
        <v>0</v>
      </c>
      <c r="K24" s="5">
        <f>Feuil4!J6</f>
        <v>0</v>
      </c>
      <c r="L24" s="5">
        <f>Feuil4!K6</f>
        <v>0</v>
      </c>
      <c r="M24" s="5">
        <f>Feuil4!L6</f>
        <v>0</v>
      </c>
      <c r="N24" s="5">
        <f>Feuil4!M6</f>
        <v>0</v>
      </c>
      <c r="O24" s="5">
        <f>Feuil4!N6</f>
        <v>0</v>
      </c>
      <c r="P24" s="5">
        <f>Feuil4!O6</f>
        <v>0</v>
      </c>
      <c r="Q24" s="5">
        <f>Feuil4!P6</f>
        <v>0</v>
      </c>
      <c r="R24" s="5">
        <f>Feuil4!Q6</f>
        <v>0</v>
      </c>
      <c r="S24" s="5">
        <f>Feuil4!R6</f>
        <v>0</v>
      </c>
      <c r="T24" s="5">
        <f>Feuil4!S6</f>
        <v>0</v>
      </c>
    </row>
    <row r="25" spans="1:20" ht="30.6" customHeight="1" x14ac:dyDescent="0.25">
      <c r="A25" s="5">
        <v>4</v>
      </c>
      <c r="B25" s="5" t="str">
        <f>Feuil4!A7</f>
        <v>Classe Test</v>
      </c>
      <c r="C25" s="5">
        <f>Feuil4!B7</f>
        <v>0</v>
      </c>
      <c r="D25" s="5" t="str">
        <f>Feuil4!C7</f>
        <v>B</v>
      </c>
      <c r="E25" s="5" t="str">
        <f>Feuil4!D7</f>
        <v>4</v>
      </c>
      <c r="F25" s="5">
        <f>Feuil4!E7</f>
        <v>3</v>
      </c>
      <c r="G25" s="5">
        <f>Feuil4!F7</f>
        <v>0</v>
      </c>
      <c r="H25" s="5">
        <f>Feuil4!G7</f>
        <v>0</v>
      </c>
      <c r="I25" s="5">
        <f>Feuil4!H7</f>
        <v>0</v>
      </c>
      <c r="J25" s="5">
        <f>Feuil4!I7</f>
        <v>0</v>
      </c>
      <c r="K25" s="5">
        <f>Feuil4!J7</f>
        <v>0</v>
      </c>
      <c r="L25" s="5">
        <f>Feuil4!K7</f>
        <v>0</v>
      </c>
      <c r="M25" s="5">
        <f>Feuil4!L7</f>
        <v>0</v>
      </c>
      <c r="N25" s="5">
        <f>Feuil4!M7</f>
        <v>0</v>
      </c>
      <c r="O25" s="5">
        <f>Feuil4!N7</f>
        <v>0</v>
      </c>
      <c r="P25" s="5">
        <f>Feuil4!O7</f>
        <v>0</v>
      </c>
      <c r="Q25" s="5">
        <f>Feuil4!P7</f>
        <v>0</v>
      </c>
      <c r="R25" s="5">
        <f>Feuil4!Q7</f>
        <v>0</v>
      </c>
      <c r="S25" s="5">
        <f>Feuil4!R7</f>
        <v>0</v>
      </c>
      <c r="T25" s="5">
        <f>Feuil4!S7</f>
        <v>0</v>
      </c>
    </row>
    <row r="26" spans="1:20" ht="30.6" customHeight="1" x14ac:dyDescent="0.25">
      <c r="A26" s="4">
        <v>5</v>
      </c>
      <c r="B26" s="4" t="str">
        <f>Feuil5!A2</f>
        <v>Classe Test</v>
      </c>
      <c r="C26" s="4">
        <f>Feuil5!B2</f>
        <v>0</v>
      </c>
      <c r="D26" s="4" t="str">
        <f>Feuil5!C2</f>
        <v>A</v>
      </c>
      <c r="E26" s="4" t="str">
        <f>Feuil5!D2</f>
        <v>2</v>
      </c>
      <c r="F26" s="4">
        <f>Feuil5!E2</f>
        <v>1</v>
      </c>
      <c r="G26" s="4">
        <f>Feuil5!F2</f>
        <v>0</v>
      </c>
      <c r="H26" s="4">
        <f>Feuil5!G2</f>
        <v>0</v>
      </c>
      <c r="I26" s="4">
        <f>Feuil5!H2</f>
        <v>0</v>
      </c>
      <c r="J26" s="4">
        <f>Feuil5!I2</f>
        <v>0</v>
      </c>
      <c r="K26" s="4">
        <f>Feuil5!J2</f>
        <v>0</v>
      </c>
      <c r="L26" s="4">
        <f>Feuil5!K2</f>
        <v>0</v>
      </c>
      <c r="M26" s="4">
        <f>Feuil5!L2</f>
        <v>0</v>
      </c>
      <c r="N26" s="4">
        <f>Feuil5!M2</f>
        <v>0</v>
      </c>
      <c r="O26" s="4">
        <f>Feuil5!N2</f>
        <v>0</v>
      </c>
      <c r="P26" s="4">
        <f>Feuil5!O2</f>
        <v>0</v>
      </c>
      <c r="Q26" s="4">
        <f>Feuil5!P2</f>
        <v>0</v>
      </c>
      <c r="R26" s="4">
        <f>Feuil5!Q2</f>
        <v>0</v>
      </c>
      <c r="S26" s="4">
        <f>Feuil5!R2</f>
        <v>0</v>
      </c>
      <c r="T26" s="4">
        <f>Feuil5!S2</f>
        <v>0</v>
      </c>
    </row>
    <row r="27" spans="1:20" ht="30.6" customHeight="1" x14ac:dyDescent="0.25">
      <c r="A27" s="4">
        <v>5</v>
      </c>
      <c r="B27" s="4" t="str">
        <f>Feuil5!A3</f>
        <v>Classe Test</v>
      </c>
      <c r="C27" s="4">
        <f>Feuil5!B3</f>
        <v>0</v>
      </c>
      <c r="D27" s="4" t="str">
        <f>Feuil5!C3</f>
        <v>A</v>
      </c>
      <c r="E27" s="4" t="str">
        <f>Feuil5!D3</f>
        <v>2</v>
      </c>
      <c r="F27" s="4">
        <f>Feuil5!E3</f>
        <v>1</v>
      </c>
      <c r="G27" s="4">
        <f>Feuil5!F3</f>
        <v>0</v>
      </c>
      <c r="H27" s="4">
        <f>Feuil5!G3</f>
        <v>0</v>
      </c>
      <c r="I27" s="4">
        <f>Feuil5!H3</f>
        <v>0</v>
      </c>
      <c r="J27" s="4">
        <f>Feuil5!I3</f>
        <v>0</v>
      </c>
      <c r="K27" s="4">
        <f>Feuil5!J3</f>
        <v>0</v>
      </c>
      <c r="L27" s="4">
        <f>Feuil5!K3</f>
        <v>0</v>
      </c>
      <c r="M27" s="4">
        <f>Feuil5!L3</f>
        <v>0</v>
      </c>
      <c r="N27" s="4">
        <f>Feuil5!M3</f>
        <v>0</v>
      </c>
      <c r="O27" s="4">
        <f>Feuil5!N3</f>
        <v>0</v>
      </c>
      <c r="P27" s="4">
        <f>Feuil5!O3</f>
        <v>0</v>
      </c>
      <c r="Q27" s="4">
        <f>Feuil5!P3</f>
        <v>0</v>
      </c>
      <c r="R27" s="4">
        <f>Feuil5!Q3</f>
        <v>0</v>
      </c>
      <c r="S27" s="4">
        <f>Feuil5!R3</f>
        <v>0</v>
      </c>
      <c r="T27" s="4">
        <f>Feuil5!S3</f>
        <v>0</v>
      </c>
    </row>
    <row r="28" spans="1:20" ht="30.6" customHeight="1" x14ac:dyDescent="0.25">
      <c r="A28" s="4">
        <v>5</v>
      </c>
      <c r="B28" s="4" t="str">
        <f>Feuil5!A4</f>
        <v>Classe Test</v>
      </c>
      <c r="C28" s="4">
        <f>Feuil5!B4</f>
        <v>0</v>
      </c>
      <c r="D28" s="4" t="str">
        <f>Feuil5!C4</f>
        <v>A</v>
      </c>
      <c r="E28" s="4" t="str">
        <f>Feuil5!D4</f>
        <v>2</v>
      </c>
      <c r="F28" s="4">
        <f>Feuil5!E4</f>
        <v>1</v>
      </c>
      <c r="G28" s="4">
        <f>Feuil5!F4</f>
        <v>0</v>
      </c>
      <c r="H28" s="4">
        <f>Feuil5!G4</f>
        <v>0</v>
      </c>
      <c r="I28" s="4">
        <f>Feuil5!H4</f>
        <v>0</v>
      </c>
      <c r="J28" s="4">
        <f>Feuil5!I4</f>
        <v>0</v>
      </c>
      <c r="K28" s="4">
        <f>Feuil5!J4</f>
        <v>0</v>
      </c>
      <c r="L28" s="4">
        <f>Feuil5!K4</f>
        <v>0</v>
      </c>
      <c r="M28" s="4">
        <f>Feuil5!L4</f>
        <v>0</v>
      </c>
      <c r="N28" s="4">
        <f>Feuil5!M4</f>
        <v>0</v>
      </c>
      <c r="O28" s="4">
        <f>Feuil5!N4</f>
        <v>0</v>
      </c>
      <c r="P28" s="4">
        <f>Feuil5!O4</f>
        <v>0</v>
      </c>
      <c r="Q28" s="4">
        <f>Feuil5!P4</f>
        <v>0</v>
      </c>
      <c r="R28" s="4">
        <f>Feuil5!Q4</f>
        <v>0</v>
      </c>
      <c r="S28" s="4">
        <f>Feuil5!R4</f>
        <v>0</v>
      </c>
      <c r="T28" s="4">
        <f>Feuil5!S4</f>
        <v>0</v>
      </c>
    </row>
    <row r="29" spans="1:20" ht="30.6" customHeight="1" x14ac:dyDescent="0.25">
      <c r="A29" s="4">
        <v>5</v>
      </c>
      <c r="B29" s="4" t="str">
        <f>Feuil5!A5</f>
        <v>Classe Test</v>
      </c>
      <c r="C29" s="4">
        <f>Feuil5!B5</f>
        <v>0</v>
      </c>
      <c r="D29" s="4" t="str">
        <f>Feuil5!C5</f>
        <v>B</v>
      </c>
      <c r="E29" s="4" t="str">
        <f>Feuil5!D5</f>
        <v>4</v>
      </c>
      <c r="F29" s="4">
        <f>Feuil5!E5</f>
        <v>3</v>
      </c>
      <c r="G29" s="4">
        <f>Feuil5!F5</f>
        <v>0</v>
      </c>
      <c r="H29" s="4">
        <f>Feuil5!G5</f>
        <v>0</v>
      </c>
      <c r="I29" s="4">
        <f>Feuil5!H5</f>
        <v>0</v>
      </c>
      <c r="J29" s="4">
        <f>Feuil5!I5</f>
        <v>0</v>
      </c>
      <c r="K29" s="4">
        <f>Feuil5!J5</f>
        <v>0</v>
      </c>
      <c r="L29" s="4">
        <f>Feuil5!K5</f>
        <v>0</v>
      </c>
      <c r="M29" s="4">
        <f>Feuil5!L5</f>
        <v>0</v>
      </c>
      <c r="N29" s="4">
        <f>Feuil5!M5</f>
        <v>0</v>
      </c>
      <c r="O29" s="4">
        <f>Feuil5!N5</f>
        <v>0</v>
      </c>
      <c r="P29" s="4">
        <f>Feuil5!O5</f>
        <v>0</v>
      </c>
      <c r="Q29" s="4">
        <f>Feuil5!P5</f>
        <v>0</v>
      </c>
      <c r="R29" s="4">
        <f>Feuil5!Q5</f>
        <v>0</v>
      </c>
      <c r="S29" s="4">
        <f>Feuil5!R5</f>
        <v>0</v>
      </c>
      <c r="T29" s="4">
        <f>Feuil5!S5</f>
        <v>0</v>
      </c>
    </row>
    <row r="30" spans="1:20" ht="30.6" customHeight="1" x14ac:dyDescent="0.25">
      <c r="A30" s="4">
        <v>5</v>
      </c>
      <c r="B30" s="4" t="str">
        <f>Feuil5!A6</f>
        <v>Classe Test</v>
      </c>
      <c r="C30" s="4">
        <f>Feuil5!B6</f>
        <v>0</v>
      </c>
      <c r="D30" s="4" t="str">
        <f>Feuil5!C6</f>
        <v>B</v>
      </c>
      <c r="E30" s="4" t="str">
        <f>Feuil5!D6</f>
        <v>4</v>
      </c>
      <c r="F30" s="4">
        <f>Feuil5!E6</f>
        <v>3</v>
      </c>
      <c r="G30" s="4">
        <f>Feuil5!F6</f>
        <v>0</v>
      </c>
      <c r="H30" s="4">
        <f>Feuil5!G6</f>
        <v>0</v>
      </c>
      <c r="I30" s="4">
        <f>Feuil5!H6</f>
        <v>0</v>
      </c>
      <c r="J30" s="4">
        <f>Feuil5!I6</f>
        <v>0</v>
      </c>
      <c r="K30" s="4">
        <f>Feuil5!J6</f>
        <v>0</v>
      </c>
      <c r="L30" s="4">
        <f>Feuil5!K6</f>
        <v>0</v>
      </c>
      <c r="M30" s="4">
        <f>Feuil5!L6</f>
        <v>0</v>
      </c>
      <c r="N30" s="4">
        <f>Feuil5!M6</f>
        <v>0</v>
      </c>
      <c r="O30" s="4">
        <f>Feuil5!N6</f>
        <v>0</v>
      </c>
      <c r="P30" s="4">
        <f>Feuil5!O6</f>
        <v>0</v>
      </c>
      <c r="Q30" s="4">
        <f>Feuil5!P6</f>
        <v>0</v>
      </c>
      <c r="R30" s="4">
        <f>Feuil5!Q6</f>
        <v>0</v>
      </c>
      <c r="S30" s="4">
        <f>Feuil5!R6</f>
        <v>0</v>
      </c>
      <c r="T30" s="4">
        <f>Feuil5!S6</f>
        <v>0</v>
      </c>
    </row>
    <row r="31" spans="1:20" ht="30.6" customHeight="1" x14ac:dyDescent="0.25">
      <c r="A31" s="4">
        <v>5</v>
      </c>
      <c r="B31" s="4" t="str">
        <f>Feuil5!A7</f>
        <v>Classe Test</v>
      </c>
      <c r="C31" s="4">
        <f>Feuil5!B7</f>
        <v>0</v>
      </c>
      <c r="D31" s="4" t="str">
        <f>Feuil5!C7</f>
        <v>B</v>
      </c>
      <c r="E31" s="4" t="str">
        <f>Feuil5!D7</f>
        <v>4</v>
      </c>
      <c r="F31" s="4">
        <f>Feuil5!E7</f>
        <v>3</v>
      </c>
      <c r="G31" s="4">
        <f>Feuil5!F7</f>
        <v>0</v>
      </c>
      <c r="H31" s="4">
        <f>Feuil5!G7</f>
        <v>0</v>
      </c>
      <c r="I31" s="4">
        <f>Feuil5!H7</f>
        <v>0</v>
      </c>
      <c r="J31" s="4">
        <f>Feuil5!I7</f>
        <v>0</v>
      </c>
      <c r="K31" s="4">
        <f>Feuil5!J7</f>
        <v>0</v>
      </c>
      <c r="L31" s="4">
        <f>Feuil5!K7</f>
        <v>0</v>
      </c>
      <c r="M31" s="4">
        <f>Feuil5!L7</f>
        <v>0</v>
      </c>
      <c r="N31" s="4">
        <f>Feuil5!M7</f>
        <v>0</v>
      </c>
      <c r="O31" s="4">
        <f>Feuil5!N7</f>
        <v>0</v>
      </c>
      <c r="P31" s="4">
        <f>Feuil5!O7</f>
        <v>0</v>
      </c>
      <c r="Q31" s="4">
        <f>Feuil5!P7</f>
        <v>0</v>
      </c>
      <c r="R31" s="4">
        <f>Feuil5!Q7</f>
        <v>0</v>
      </c>
      <c r="S31" s="4">
        <f>Feuil5!R7</f>
        <v>0</v>
      </c>
      <c r="T31" s="4">
        <f>Feuil5!S7</f>
        <v>0</v>
      </c>
    </row>
    <row r="32" spans="1:20" ht="30.6" customHeight="1" x14ac:dyDescent="0.25">
      <c r="A32" s="5">
        <v>6</v>
      </c>
      <c r="B32" s="5" t="str">
        <f>Feuil6!A2</f>
        <v>Classe Test</v>
      </c>
      <c r="C32" s="5">
        <f>Feuil6!B2</f>
        <v>0</v>
      </c>
      <c r="D32" s="5" t="str">
        <f>Feuil6!C2</f>
        <v>A</v>
      </c>
      <c r="E32" s="5" t="str">
        <f>Feuil6!D2</f>
        <v>2</v>
      </c>
      <c r="F32" s="5">
        <f>Feuil6!E2</f>
        <v>1</v>
      </c>
      <c r="G32" s="5">
        <f>Feuil6!F2</f>
        <v>0</v>
      </c>
      <c r="H32" s="5">
        <f>Feuil6!G2</f>
        <v>0</v>
      </c>
      <c r="I32" s="5">
        <f>Feuil6!H2</f>
        <v>0</v>
      </c>
      <c r="J32" s="5">
        <f>Feuil6!I2</f>
        <v>0</v>
      </c>
      <c r="K32" s="5">
        <f>Feuil6!J2</f>
        <v>0</v>
      </c>
      <c r="L32" s="5">
        <f>Feuil6!K2</f>
        <v>0</v>
      </c>
      <c r="M32" s="5">
        <f>Feuil6!L2</f>
        <v>0</v>
      </c>
      <c r="N32" s="5">
        <f>Feuil6!M2</f>
        <v>0</v>
      </c>
      <c r="O32" s="5">
        <f>Feuil6!N2</f>
        <v>0</v>
      </c>
      <c r="P32" s="5">
        <f>Feuil6!O2</f>
        <v>0</v>
      </c>
      <c r="Q32" s="5">
        <f>Feuil6!P2</f>
        <v>0</v>
      </c>
      <c r="R32" s="5">
        <f>Feuil6!Q2</f>
        <v>0</v>
      </c>
      <c r="S32" s="5">
        <f>Feuil6!R2</f>
        <v>0</v>
      </c>
      <c r="T32" s="5">
        <f>Feuil6!S2</f>
        <v>0</v>
      </c>
    </row>
    <row r="33" spans="1:20" ht="30.6" customHeight="1" x14ac:dyDescent="0.25">
      <c r="A33" s="5">
        <v>6</v>
      </c>
      <c r="B33" s="5" t="str">
        <f>Feuil6!A3</f>
        <v>Classe Test</v>
      </c>
      <c r="C33" s="5">
        <f>Feuil6!B3</f>
        <v>0</v>
      </c>
      <c r="D33" s="5" t="str">
        <f>Feuil6!C3</f>
        <v>A</v>
      </c>
      <c r="E33" s="5" t="str">
        <f>Feuil6!D3</f>
        <v>2</v>
      </c>
      <c r="F33" s="5">
        <f>Feuil6!E3</f>
        <v>1</v>
      </c>
      <c r="G33" s="5">
        <f>Feuil6!F3</f>
        <v>0</v>
      </c>
      <c r="H33" s="5">
        <f>Feuil6!G3</f>
        <v>0</v>
      </c>
      <c r="I33" s="5">
        <f>Feuil6!H3</f>
        <v>0</v>
      </c>
      <c r="J33" s="5">
        <f>Feuil6!I3</f>
        <v>0</v>
      </c>
      <c r="K33" s="5">
        <f>Feuil6!J3</f>
        <v>0</v>
      </c>
      <c r="L33" s="5">
        <f>Feuil6!K3</f>
        <v>0</v>
      </c>
      <c r="M33" s="5">
        <f>Feuil6!L3</f>
        <v>0</v>
      </c>
      <c r="N33" s="5">
        <f>Feuil6!M3</f>
        <v>0</v>
      </c>
      <c r="O33" s="5">
        <f>Feuil6!N3</f>
        <v>0</v>
      </c>
      <c r="P33" s="5">
        <f>Feuil6!O3</f>
        <v>0</v>
      </c>
      <c r="Q33" s="5">
        <f>Feuil6!P3</f>
        <v>0</v>
      </c>
      <c r="R33" s="5">
        <f>Feuil6!Q3</f>
        <v>0</v>
      </c>
      <c r="S33" s="5">
        <f>Feuil6!R3</f>
        <v>0</v>
      </c>
      <c r="T33" s="5">
        <f>Feuil6!S3</f>
        <v>0</v>
      </c>
    </row>
    <row r="34" spans="1:20" ht="30.6" customHeight="1" x14ac:dyDescent="0.25">
      <c r="A34" s="5">
        <v>6</v>
      </c>
      <c r="B34" s="5" t="str">
        <f>Feuil6!A4</f>
        <v>Classe Test</v>
      </c>
      <c r="C34" s="5">
        <f>Feuil6!B4</f>
        <v>0</v>
      </c>
      <c r="D34" s="5" t="str">
        <f>Feuil6!C4</f>
        <v>A</v>
      </c>
      <c r="E34" s="5" t="str">
        <f>Feuil6!D4</f>
        <v>2</v>
      </c>
      <c r="F34" s="5">
        <f>Feuil6!E4</f>
        <v>1</v>
      </c>
      <c r="G34" s="5">
        <f>Feuil6!F4</f>
        <v>0</v>
      </c>
      <c r="H34" s="5">
        <f>Feuil6!G4</f>
        <v>0</v>
      </c>
      <c r="I34" s="5">
        <f>Feuil6!H4</f>
        <v>0</v>
      </c>
      <c r="J34" s="5">
        <f>Feuil6!I4</f>
        <v>0</v>
      </c>
      <c r="K34" s="5">
        <f>Feuil6!J4</f>
        <v>0</v>
      </c>
      <c r="L34" s="5">
        <f>Feuil6!K4</f>
        <v>0</v>
      </c>
      <c r="M34" s="5">
        <f>Feuil6!L4</f>
        <v>0</v>
      </c>
      <c r="N34" s="5">
        <f>Feuil6!M4</f>
        <v>0</v>
      </c>
      <c r="O34" s="5">
        <f>Feuil6!N4</f>
        <v>0</v>
      </c>
      <c r="P34" s="5">
        <f>Feuil6!O4</f>
        <v>0</v>
      </c>
      <c r="Q34" s="5">
        <f>Feuil6!P4</f>
        <v>0</v>
      </c>
      <c r="R34" s="5">
        <f>Feuil6!Q4</f>
        <v>0</v>
      </c>
      <c r="S34" s="5">
        <f>Feuil6!R4</f>
        <v>0</v>
      </c>
      <c r="T34" s="5">
        <f>Feuil6!S4</f>
        <v>0</v>
      </c>
    </row>
    <row r="35" spans="1:20" ht="30.6" customHeight="1" x14ac:dyDescent="0.25">
      <c r="A35" s="5">
        <v>6</v>
      </c>
      <c r="B35" s="5" t="str">
        <f>Feuil6!A5</f>
        <v>Classe Test</v>
      </c>
      <c r="C35" s="5">
        <f>Feuil6!B5</f>
        <v>0</v>
      </c>
      <c r="D35" s="5" t="str">
        <f>Feuil6!C5</f>
        <v>B</v>
      </c>
      <c r="E35" s="5" t="str">
        <f>Feuil6!D5</f>
        <v>4</v>
      </c>
      <c r="F35" s="5">
        <f>Feuil6!E5</f>
        <v>3</v>
      </c>
      <c r="G35" s="5">
        <f>Feuil6!F5</f>
        <v>0</v>
      </c>
      <c r="H35" s="5">
        <f>Feuil6!G5</f>
        <v>0</v>
      </c>
      <c r="I35" s="5">
        <f>Feuil6!H5</f>
        <v>0</v>
      </c>
      <c r="J35" s="5">
        <f>Feuil6!I5</f>
        <v>0</v>
      </c>
      <c r="K35" s="5">
        <f>Feuil6!J5</f>
        <v>0</v>
      </c>
      <c r="L35" s="5">
        <f>Feuil6!K5</f>
        <v>0</v>
      </c>
      <c r="M35" s="5">
        <f>Feuil6!L5</f>
        <v>0</v>
      </c>
      <c r="N35" s="5">
        <f>Feuil6!M5</f>
        <v>0</v>
      </c>
      <c r="O35" s="5">
        <f>Feuil6!N5</f>
        <v>0</v>
      </c>
      <c r="P35" s="5">
        <f>Feuil6!O5</f>
        <v>0</v>
      </c>
      <c r="Q35" s="5">
        <f>Feuil6!P5</f>
        <v>0</v>
      </c>
      <c r="R35" s="5">
        <f>Feuil6!Q5</f>
        <v>0</v>
      </c>
      <c r="S35" s="5">
        <f>Feuil6!R5</f>
        <v>0</v>
      </c>
      <c r="T35" s="5">
        <f>Feuil6!S5</f>
        <v>0</v>
      </c>
    </row>
    <row r="36" spans="1:20" ht="30.6" customHeight="1" x14ac:dyDescent="0.25">
      <c r="A36" s="5">
        <v>6</v>
      </c>
      <c r="B36" s="5" t="str">
        <f>Feuil6!A6</f>
        <v>Classe Test</v>
      </c>
      <c r="C36" s="5">
        <f>Feuil6!B6</f>
        <v>0</v>
      </c>
      <c r="D36" s="5" t="str">
        <f>Feuil6!C6</f>
        <v>B</v>
      </c>
      <c r="E36" s="5" t="str">
        <f>Feuil6!D6</f>
        <v>4</v>
      </c>
      <c r="F36" s="5">
        <f>Feuil6!E6</f>
        <v>3</v>
      </c>
      <c r="G36" s="5">
        <f>Feuil6!F6</f>
        <v>0</v>
      </c>
      <c r="H36" s="5">
        <f>Feuil6!G6</f>
        <v>0</v>
      </c>
      <c r="I36" s="5">
        <f>Feuil6!H6</f>
        <v>0</v>
      </c>
      <c r="J36" s="5">
        <f>Feuil6!I6</f>
        <v>0</v>
      </c>
      <c r="K36" s="5">
        <f>Feuil6!J6</f>
        <v>0</v>
      </c>
      <c r="L36" s="5">
        <f>Feuil6!K6</f>
        <v>0</v>
      </c>
      <c r="M36" s="5">
        <f>Feuil6!L6</f>
        <v>0</v>
      </c>
      <c r="N36" s="5">
        <f>Feuil6!M6</f>
        <v>0</v>
      </c>
      <c r="O36" s="5">
        <f>Feuil6!N6</f>
        <v>0</v>
      </c>
      <c r="P36" s="5">
        <f>Feuil6!O6</f>
        <v>0</v>
      </c>
      <c r="Q36" s="5">
        <f>Feuil6!P6</f>
        <v>0</v>
      </c>
      <c r="R36" s="5">
        <f>Feuil6!Q6</f>
        <v>0</v>
      </c>
      <c r="S36" s="5">
        <f>Feuil6!R6</f>
        <v>0</v>
      </c>
      <c r="T36" s="5">
        <f>Feuil6!S6</f>
        <v>0</v>
      </c>
    </row>
    <row r="37" spans="1:20" ht="30.6" customHeight="1" x14ac:dyDescent="0.25">
      <c r="A37" s="5">
        <v>6</v>
      </c>
      <c r="B37" s="5" t="str">
        <f>Feuil6!A7</f>
        <v>Classe Test</v>
      </c>
      <c r="C37" s="5">
        <f>Feuil6!B7</f>
        <v>0</v>
      </c>
      <c r="D37" s="5" t="str">
        <f>Feuil6!C7</f>
        <v>B</v>
      </c>
      <c r="E37" s="5" t="str">
        <f>Feuil6!D7</f>
        <v>4</v>
      </c>
      <c r="F37" s="5">
        <f>Feuil6!E7</f>
        <v>3</v>
      </c>
      <c r="G37" s="5">
        <f>Feuil6!F7</f>
        <v>0</v>
      </c>
      <c r="H37" s="5">
        <f>Feuil6!G7</f>
        <v>0</v>
      </c>
      <c r="I37" s="5">
        <f>Feuil6!H7</f>
        <v>0</v>
      </c>
      <c r="J37" s="5">
        <f>Feuil6!I7</f>
        <v>0</v>
      </c>
      <c r="K37" s="5">
        <f>Feuil6!J7</f>
        <v>0</v>
      </c>
      <c r="L37" s="5">
        <f>Feuil6!K7</f>
        <v>0</v>
      </c>
      <c r="M37" s="5">
        <f>Feuil6!L7</f>
        <v>0</v>
      </c>
      <c r="N37" s="5">
        <f>Feuil6!M7</f>
        <v>0</v>
      </c>
      <c r="O37" s="5">
        <f>Feuil6!N7</f>
        <v>0</v>
      </c>
      <c r="P37" s="5">
        <f>Feuil6!O7</f>
        <v>0</v>
      </c>
      <c r="Q37" s="5">
        <f>Feuil6!P7</f>
        <v>0</v>
      </c>
      <c r="R37" s="5">
        <f>Feuil6!Q7</f>
        <v>0</v>
      </c>
      <c r="S37" s="5">
        <f>Feuil6!R7</f>
        <v>0</v>
      </c>
      <c r="T37" s="5">
        <f>Feuil6!S7</f>
        <v>0</v>
      </c>
    </row>
    <row r="38" spans="1:20" ht="30.6" customHeight="1" x14ac:dyDescent="0.25">
      <c r="A38" s="4">
        <v>7</v>
      </c>
      <c r="B38" s="4" t="str">
        <f>Feuil7!A2</f>
        <v>Classe Test</v>
      </c>
      <c r="C38" s="4">
        <f>Feuil7!B2</f>
        <v>0</v>
      </c>
      <c r="D38" s="4" t="str">
        <f>Feuil7!C2</f>
        <v>A</v>
      </c>
      <c r="E38" s="4" t="str">
        <f>Feuil7!D2</f>
        <v>2</v>
      </c>
      <c r="F38" s="4">
        <f>Feuil7!E2</f>
        <v>1</v>
      </c>
      <c r="G38" s="4">
        <f>Feuil7!F2</f>
        <v>0</v>
      </c>
      <c r="H38" s="4">
        <f>Feuil7!G2</f>
        <v>0</v>
      </c>
      <c r="I38" s="4">
        <f>Feuil7!H2</f>
        <v>0</v>
      </c>
      <c r="J38" s="4">
        <f>Feuil7!I2</f>
        <v>0</v>
      </c>
      <c r="K38" s="4">
        <f>Feuil7!J2</f>
        <v>0</v>
      </c>
      <c r="L38" s="4">
        <f>Feuil7!K2</f>
        <v>0</v>
      </c>
      <c r="M38" s="4">
        <f>Feuil7!L2</f>
        <v>0</v>
      </c>
      <c r="N38" s="4">
        <f>Feuil7!M2</f>
        <v>0</v>
      </c>
      <c r="O38" s="4">
        <f>Feuil7!N2</f>
        <v>0</v>
      </c>
      <c r="P38" s="4">
        <f>Feuil7!O2</f>
        <v>0</v>
      </c>
      <c r="Q38" s="4">
        <f>Feuil7!P2</f>
        <v>0</v>
      </c>
      <c r="R38" s="4">
        <f>Feuil7!Q2</f>
        <v>0</v>
      </c>
      <c r="S38" s="4">
        <f>Feuil7!R2</f>
        <v>0</v>
      </c>
      <c r="T38" s="4">
        <f>Feuil7!S2</f>
        <v>0</v>
      </c>
    </row>
    <row r="39" spans="1:20" ht="30.6" customHeight="1" x14ac:dyDescent="0.25">
      <c r="A39" s="4">
        <v>7</v>
      </c>
      <c r="B39" s="4" t="str">
        <f>Feuil7!A3</f>
        <v>Classe Test</v>
      </c>
      <c r="C39" s="4">
        <f>Feuil7!B3</f>
        <v>0</v>
      </c>
      <c r="D39" s="4" t="str">
        <f>Feuil7!C3</f>
        <v>A</v>
      </c>
      <c r="E39" s="4" t="str">
        <f>Feuil7!D3</f>
        <v>2</v>
      </c>
      <c r="F39" s="4">
        <f>Feuil7!E3</f>
        <v>1</v>
      </c>
      <c r="G39" s="4">
        <f>Feuil7!F3</f>
        <v>0</v>
      </c>
      <c r="H39" s="4">
        <f>Feuil7!G3</f>
        <v>0</v>
      </c>
      <c r="I39" s="4">
        <f>Feuil7!H3</f>
        <v>0</v>
      </c>
      <c r="J39" s="4">
        <f>Feuil7!I3</f>
        <v>0</v>
      </c>
      <c r="K39" s="4">
        <f>Feuil7!J3</f>
        <v>0</v>
      </c>
      <c r="L39" s="4">
        <f>Feuil7!K3</f>
        <v>0</v>
      </c>
      <c r="M39" s="4">
        <f>Feuil7!L3</f>
        <v>0</v>
      </c>
      <c r="N39" s="4">
        <f>Feuil7!M3</f>
        <v>0</v>
      </c>
      <c r="O39" s="4">
        <f>Feuil7!N3</f>
        <v>0</v>
      </c>
      <c r="P39" s="4">
        <f>Feuil7!O3</f>
        <v>0</v>
      </c>
      <c r="Q39" s="4">
        <f>Feuil7!P3</f>
        <v>0</v>
      </c>
      <c r="R39" s="4">
        <f>Feuil7!Q3</f>
        <v>0</v>
      </c>
      <c r="S39" s="4">
        <f>Feuil7!R3</f>
        <v>0</v>
      </c>
      <c r="T39" s="4">
        <f>Feuil7!S3</f>
        <v>0</v>
      </c>
    </row>
    <row r="40" spans="1:20" ht="30.6" customHeight="1" x14ac:dyDescent="0.25">
      <c r="A40" s="4">
        <v>7</v>
      </c>
      <c r="B40" s="4" t="str">
        <f>Feuil7!A4</f>
        <v>Classe Test</v>
      </c>
      <c r="C40" s="4">
        <f>Feuil7!B4</f>
        <v>0</v>
      </c>
      <c r="D40" s="4" t="str">
        <f>Feuil7!C4</f>
        <v>A</v>
      </c>
      <c r="E40" s="4" t="str">
        <f>Feuil7!D4</f>
        <v>2</v>
      </c>
      <c r="F40" s="4">
        <f>Feuil7!E4</f>
        <v>1</v>
      </c>
      <c r="G40" s="4">
        <f>Feuil7!F4</f>
        <v>0</v>
      </c>
      <c r="H40" s="4">
        <f>Feuil7!G4</f>
        <v>0</v>
      </c>
      <c r="I40" s="4">
        <f>Feuil7!H4</f>
        <v>0</v>
      </c>
      <c r="J40" s="4">
        <f>Feuil7!I4</f>
        <v>0</v>
      </c>
      <c r="K40" s="4">
        <f>Feuil7!J4</f>
        <v>0</v>
      </c>
      <c r="L40" s="4">
        <f>Feuil7!K4</f>
        <v>0</v>
      </c>
      <c r="M40" s="4">
        <f>Feuil7!L4</f>
        <v>0</v>
      </c>
      <c r="N40" s="4">
        <f>Feuil7!M4</f>
        <v>0</v>
      </c>
      <c r="O40" s="4">
        <f>Feuil7!N4</f>
        <v>0</v>
      </c>
      <c r="P40" s="4">
        <f>Feuil7!O4</f>
        <v>0</v>
      </c>
      <c r="Q40" s="4">
        <f>Feuil7!P4</f>
        <v>0</v>
      </c>
      <c r="R40" s="4">
        <f>Feuil7!Q4</f>
        <v>0</v>
      </c>
      <c r="S40" s="4">
        <f>Feuil7!R4</f>
        <v>0</v>
      </c>
      <c r="T40" s="4">
        <f>Feuil7!S4</f>
        <v>0</v>
      </c>
    </row>
    <row r="41" spans="1:20" ht="30.6" customHeight="1" x14ac:dyDescent="0.25">
      <c r="A41" s="4">
        <v>7</v>
      </c>
      <c r="B41" s="4" t="str">
        <f>Feuil7!A5</f>
        <v>Classe Test</v>
      </c>
      <c r="C41" s="4">
        <f>Feuil7!B5</f>
        <v>0</v>
      </c>
      <c r="D41" s="4" t="str">
        <f>Feuil7!C5</f>
        <v>B</v>
      </c>
      <c r="E41" s="4" t="str">
        <f>Feuil7!D5</f>
        <v>4</v>
      </c>
      <c r="F41" s="4">
        <f>Feuil7!E5</f>
        <v>3</v>
      </c>
      <c r="G41" s="4">
        <f>Feuil7!F5</f>
        <v>0</v>
      </c>
      <c r="H41" s="4">
        <f>Feuil7!G5</f>
        <v>0</v>
      </c>
      <c r="I41" s="4">
        <f>Feuil7!H5</f>
        <v>0</v>
      </c>
      <c r="J41" s="4">
        <f>Feuil7!I5</f>
        <v>0</v>
      </c>
      <c r="K41" s="4">
        <f>Feuil7!J5</f>
        <v>0</v>
      </c>
      <c r="L41" s="4">
        <f>Feuil7!K5</f>
        <v>0</v>
      </c>
      <c r="M41" s="4">
        <f>Feuil7!L5</f>
        <v>0</v>
      </c>
      <c r="N41" s="4">
        <f>Feuil7!M5</f>
        <v>0</v>
      </c>
      <c r="O41" s="4">
        <f>Feuil7!N5</f>
        <v>0</v>
      </c>
      <c r="P41" s="4">
        <f>Feuil7!O5</f>
        <v>0</v>
      </c>
      <c r="Q41" s="4">
        <f>Feuil7!P5</f>
        <v>0</v>
      </c>
      <c r="R41" s="4">
        <f>Feuil7!Q5</f>
        <v>0</v>
      </c>
      <c r="S41" s="4">
        <f>Feuil7!R5</f>
        <v>0</v>
      </c>
      <c r="T41" s="4">
        <f>Feuil7!S5</f>
        <v>0</v>
      </c>
    </row>
    <row r="42" spans="1:20" ht="30.6" customHeight="1" x14ac:dyDescent="0.25">
      <c r="A42" s="4">
        <v>7</v>
      </c>
      <c r="B42" s="4" t="str">
        <f>Feuil7!A6</f>
        <v>Classe Test</v>
      </c>
      <c r="C42" s="4">
        <f>Feuil7!B6</f>
        <v>0</v>
      </c>
      <c r="D42" s="4" t="str">
        <f>Feuil7!C6</f>
        <v>B</v>
      </c>
      <c r="E42" s="4" t="str">
        <f>Feuil7!D6</f>
        <v>4</v>
      </c>
      <c r="F42" s="4">
        <f>Feuil7!E6</f>
        <v>3</v>
      </c>
      <c r="G42" s="4">
        <f>Feuil7!F6</f>
        <v>0</v>
      </c>
      <c r="H42" s="4">
        <f>Feuil7!G6</f>
        <v>0</v>
      </c>
      <c r="I42" s="4">
        <f>Feuil7!H6</f>
        <v>0</v>
      </c>
      <c r="J42" s="4">
        <f>Feuil7!I6</f>
        <v>0</v>
      </c>
      <c r="K42" s="4">
        <f>Feuil7!J6</f>
        <v>0</v>
      </c>
      <c r="L42" s="4">
        <f>Feuil7!K6</f>
        <v>0</v>
      </c>
      <c r="M42" s="4">
        <f>Feuil7!L6</f>
        <v>0</v>
      </c>
      <c r="N42" s="4">
        <f>Feuil7!M6</f>
        <v>0</v>
      </c>
      <c r="O42" s="4">
        <f>Feuil7!N6</f>
        <v>0</v>
      </c>
      <c r="P42" s="4">
        <f>Feuil7!O6</f>
        <v>0</v>
      </c>
      <c r="Q42" s="4">
        <f>Feuil7!P6</f>
        <v>0</v>
      </c>
      <c r="R42" s="4">
        <f>Feuil7!Q6</f>
        <v>0</v>
      </c>
      <c r="S42" s="4">
        <f>Feuil7!R6</f>
        <v>0</v>
      </c>
      <c r="T42" s="4">
        <f>Feuil7!S6</f>
        <v>0</v>
      </c>
    </row>
    <row r="43" spans="1:20" ht="30.6" customHeight="1" x14ac:dyDescent="0.25">
      <c r="A43" s="4">
        <v>7</v>
      </c>
      <c r="B43" s="4" t="str">
        <f>Feuil7!A7</f>
        <v>Classe Test</v>
      </c>
      <c r="C43" s="4">
        <f>Feuil7!B7</f>
        <v>0</v>
      </c>
      <c r="D43" s="4" t="str">
        <f>Feuil7!C7</f>
        <v>B</v>
      </c>
      <c r="E43" s="4" t="str">
        <f>Feuil7!D7</f>
        <v>4</v>
      </c>
      <c r="F43" s="4">
        <f>Feuil7!E7</f>
        <v>3</v>
      </c>
      <c r="G43" s="4">
        <f>Feuil7!F7</f>
        <v>0</v>
      </c>
      <c r="H43" s="4">
        <f>Feuil7!G7</f>
        <v>0</v>
      </c>
      <c r="I43" s="4">
        <f>Feuil7!H7</f>
        <v>0</v>
      </c>
      <c r="J43" s="4">
        <f>Feuil7!I7</f>
        <v>0</v>
      </c>
      <c r="K43" s="4">
        <f>Feuil7!J7</f>
        <v>0</v>
      </c>
      <c r="L43" s="4">
        <f>Feuil7!K7</f>
        <v>0</v>
      </c>
      <c r="M43" s="4">
        <f>Feuil7!L7</f>
        <v>0</v>
      </c>
      <c r="N43" s="4">
        <f>Feuil7!M7</f>
        <v>0</v>
      </c>
      <c r="O43" s="4">
        <f>Feuil7!N7</f>
        <v>0</v>
      </c>
      <c r="P43" s="4">
        <f>Feuil7!O7</f>
        <v>0</v>
      </c>
      <c r="Q43" s="4">
        <f>Feuil7!P7</f>
        <v>0</v>
      </c>
      <c r="R43" s="4">
        <f>Feuil7!Q7</f>
        <v>0</v>
      </c>
      <c r="S43" s="4">
        <f>Feuil7!R7</f>
        <v>0</v>
      </c>
      <c r="T43" s="4">
        <f>Feuil7!S7</f>
        <v>0</v>
      </c>
    </row>
    <row r="44" spans="1:20" ht="30.6" customHeight="1" x14ac:dyDescent="0.25">
      <c r="A44" s="5">
        <v>8</v>
      </c>
      <c r="B44" s="5" t="str">
        <f>Feuil8!A2</f>
        <v>Classe Test</v>
      </c>
      <c r="C44" s="5">
        <f>Feuil8!B2</f>
        <v>0</v>
      </c>
      <c r="D44" s="5" t="str">
        <f>Feuil8!C2</f>
        <v>A</v>
      </c>
      <c r="E44" s="5" t="str">
        <f>Feuil8!D2</f>
        <v>2</v>
      </c>
      <c r="F44" s="5">
        <f>Feuil8!E2</f>
        <v>1</v>
      </c>
      <c r="G44" s="5">
        <f>Feuil8!F2</f>
        <v>0</v>
      </c>
      <c r="H44" s="5">
        <f>Feuil8!G2</f>
        <v>0</v>
      </c>
      <c r="I44" s="5">
        <f>Feuil8!H2</f>
        <v>0</v>
      </c>
      <c r="J44" s="5">
        <f>Feuil8!I2</f>
        <v>0</v>
      </c>
      <c r="K44" s="5">
        <f>Feuil8!J2</f>
        <v>0</v>
      </c>
      <c r="L44" s="5">
        <f>Feuil8!K2</f>
        <v>0</v>
      </c>
      <c r="M44" s="5">
        <f>Feuil8!L2</f>
        <v>0</v>
      </c>
      <c r="N44" s="5">
        <f>Feuil8!M2</f>
        <v>0</v>
      </c>
      <c r="O44" s="5">
        <f>Feuil8!N2</f>
        <v>0</v>
      </c>
      <c r="P44" s="5">
        <f>Feuil8!O2</f>
        <v>0</v>
      </c>
      <c r="Q44" s="5">
        <f>Feuil8!P2</f>
        <v>0</v>
      </c>
      <c r="R44" s="5">
        <f>Feuil8!Q2</f>
        <v>0</v>
      </c>
      <c r="S44" s="5">
        <f>Feuil8!R2</f>
        <v>0</v>
      </c>
      <c r="T44" s="5">
        <f>Feuil8!S2</f>
        <v>0</v>
      </c>
    </row>
    <row r="45" spans="1:20" ht="30.6" customHeight="1" x14ac:dyDescent="0.25">
      <c r="A45" s="5">
        <v>8</v>
      </c>
      <c r="B45" s="5" t="str">
        <f>Feuil8!A3</f>
        <v>Classe Test</v>
      </c>
      <c r="C45" s="5">
        <f>Feuil8!B3</f>
        <v>0</v>
      </c>
      <c r="D45" s="5" t="str">
        <f>Feuil8!C3</f>
        <v>A</v>
      </c>
      <c r="E45" s="5" t="str">
        <f>Feuil8!D3</f>
        <v>2</v>
      </c>
      <c r="F45" s="5">
        <f>Feuil8!E3</f>
        <v>1</v>
      </c>
      <c r="G45" s="5">
        <f>Feuil8!F3</f>
        <v>0</v>
      </c>
      <c r="H45" s="5">
        <f>Feuil8!G3</f>
        <v>0</v>
      </c>
      <c r="I45" s="5">
        <f>Feuil8!H3</f>
        <v>0</v>
      </c>
      <c r="J45" s="5">
        <f>Feuil8!I3</f>
        <v>0</v>
      </c>
      <c r="K45" s="5">
        <f>Feuil8!J3</f>
        <v>0</v>
      </c>
      <c r="L45" s="5">
        <f>Feuil8!K3</f>
        <v>0</v>
      </c>
      <c r="M45" s="5">
        <f>Feuil8!L3</f>
        <v>0</v>
      </c>
      <c r="N45" s="5">
        <f>Feuil8!M3</f>
        <v>0</v>
      </c>
      <c r="O45" s="5">
        <f>Feuil8!N3</f>
        <v>0</v>
      </c>
      <c r="P45" s="5">
        <f>Feuil8!O3</f>
        <v>0</v>
      </c>
      <c r="Q45" s="5">
        <f>Feuil8!P3</f>
        <v>0</v>
      </c>
      <c r="R45" s="5">
        <f>Feuil8!Q3</f>
        <v>0</v>
      </c>
      <c r="S45" s="5">
        <f>Feuil8!R3</f>
        <v>0</v>
      </c>
      <c r="T45" s="5">
        <f>Feuil8!S3</f>
        <v>0</v>
      </c>
    </row>
    <row r="46" spans="1:20" ht="30.6" customHeight="1" x14ac:dyDescent="0.25">
      <c r="A46" s="5">
        <v>8</v>
      </c>
      <c r="B46" s="5" t="str">
        <f>Feuil8!A4</f>
        <v>Classe Test</v>
      </c>
      <c r="C46" s="5">
        <f>Feuil8!B4</f>
        <v>0</v>
      </c>
      <c r="D46" s="5" t="str">
        <f>Feuil8!C4</f>
        <v>A</v>
      </c>
      <c r="E46" s="5" t="str">
        <f>Feuil8!D4</f>
        <v>2</v>
      </c>
      <c r="F46" s="5">
        <f>Feuil8!E4</f>
        <v>1</v>
      </c>
      <c r="G46" s="5">
        <f>Feuil8!F4</f>
        <v>0</v>
      </c>
      <c r="H46" s="5">
        <f>Feuil8!G4</f>
        <v>0</v>
      </c>
      <c r="I46" s="5">
        <f>Feuil8!H4</f>
        <v>0</v>
      </c>
      <c r="J46" s="5">
        <f>Feuil8!I4</f>
        <v>0</v>
      </c>
      <c r="K46" s="5">
        <f>Feuil8!J4</f>
        <v>0</v>
      </c>
      <c r="L46" s="5">
        <f>Feuil8!K4</f>
        <v>0</v>
      </c>
      <c r="M46" s="5">
        <f>Feuil8!L4</f>
        <v>0</v>
      </c>
      <c r="N46" s="5">
        <f>Feuil8!M4</f>
        <v>0</v>
      </c>
      <c r="O46" s="5">
        <f>Feuil8!N4</f>
        <v>0</v>
      </c>
      <c r="P46" s="5">
        <f>Feuil8!O4</f>
        <v>0</v>
      </c>
      <c r="Q46" s="5">
        <f>Feuil8!P4</f>
        <v>0</v>
      </c>
      <c r="R46" s="5">
        <f>Feuil8!Q4</f>
        <v>0</v>
      </c>
      <c r="S46" s="5">
        <f>Feuil8!R4</f>
        <v>0</v>
      </c>
      <c r="T46" s="5">
        <f>Feuil8!S4</f>
        <v>0</v>
      </c>
    </row>
    <row r="47" spans="1:20" ht="30.6" customHeight="1" x14ac:dyDescent="0.25">
      <c r="A47" s="5">
        <v>8</v>
      </c>
      <c r="B47" s="5" t="str">
        <f>Feuil8!A5</f>
        <v>Classe Test</v>
      </c>
      <c r="C47" s="5">
        <f>Feuil8!B5</f>
        <v>0</v>
      </c>
      <c r="D47" s="5" t="str">
        <f>Feuil8!C5</f>
        <v>B</v>
      </c>
      <c r="E47" s="5" t="str">
        <f>Feuil8!D5</f>
        <v>4</v>
      </c>
      <c r="F47" s="5">
        <f>Feuil8!E5</f>
        <v>3</v>
      </c>
      <c r="G47" s="5">
        <f>Feuil8!F5</f>
        <v>0</v>
      </c>
      <c r="H47" s="5">
        <f>Feuil8!G5</f>
        <v>0</v>
      </c>
      <c r="I47" s="5">
        <f>Feuil8!H5</f>
        <v>0</v>
      </c>
      <c r="J47" s="5">
        <f>Feuil8!I5</f>
        <v>0</v>
      </c>
      <c r="K47" s="5">
        <f>Feuil8!J5</f>
        <v>0</v>
      </c>
      <c r="L47" s="5">
        <f>Feuil8!K5</f>
        <v>0</v>
      </c>
      <c r="M47" s="5">
        <f>Feuil8!L5</f>
        <v>0</v>
      </c>
      <c r="N47" s="5">
        <f>Feuil8!M5</f>
        <v>0</v>
      </c>
      <c r="O47" s="5">
        <f>Feuil8!N5</f>
        <v>0</v>
      </c>
      <c r="P47" s="5">
        <f>Feuil8!O5</f>
        <v>0</v>
      </c>
      <c r="Q47" s="5">
        <f>Feuil8!P5</f>
        <v>0</v>
      </c>
      <c r="R47" s="5">
        <f>Feuil8!Q5</f>
        <v>0</v>
      </c>
      <c r="S47" s="5">
        <f>Feuil8!R5</f>
        <v>0</v>
      </c>
      <c r="T47" s="5">
        <f>Feuil8!S5</f>
        <v>0</v>
      </c>
    </row>
    <row r="48" spans="1:20" ht="30.6" customHeight="1" x14ac:dyDescent="0.25">
      <c r="A48" s="5">
        <v>8</v>
      </c>
      <c r="B48" s="5" t="str">
        <f>Feuil8!A6</f>
        <v>Classe Test</v>
      </c>
      <c r="C48" s="5">
        <f>Feuil8!B6</f>
        <v>0</v>
      </c>
      <c r="D48" s="5" t="str">
        <f>Feuil8!C6</f>
        <v>B</v>
      </c>
      <c r="E48" s="5" t="str">
        <f>Feuil8!D6</f>
        <v>4</v>
      </c>
      <c r="F48" s="5">
        <f>Feuil8!E6</f>
        <v>3</v>
      </c>
      <c r="G48" s="5">
        <f>Feuil8!F6</f>
        <v>0</v>
      </c>
      <c r="H48" s="5">
        <f>Feuil8!G6</f>
        <v>0</v>
      </c>
      <c r="I48" s="5">
        <f>Feuil8!H6</f>
        <v>0</v>
      </c>
      <c r="J48" s="5">
        <f>Feuil8!I6</f>
        <v>0</v>
      </c>
      <c r="K48" s="5">
        <f>Feuil8!J6</f>
        <v>0</v>
      </c>
      <c r="L48" s="5">
        <f>Feuil8!K6</f>
        <v>0</v>
      </c>
      <c r="M48" s="5">
        <f>Feuil8!L6</f>
        <v>0</v>
      </c>
      <c r="N48" s="5">
        <f>Feuil8!M6</f>
        <v>0</v>
      </c>
      <c r="O48" s="5">
        <f>Feuil8!N6</f>
        <v>0</v>
      </c>
      <c r="P48" s="5">
        <f>Feuil8!O6</f>
        <v>0</v>
      </c>
      <c r="Q48" s="5">
        <f>Feuil8!P6</f>
        <v>0</v>
      </c>
      <c r="R48" s="5">
        <f>Feuil8!Q6</f>
        <v>0</v>
      </c>
      <c r="S48" s="5">
        <f>Feuil8!R6</f>
        <v>0</v>
      </c>
      <c r="T48" s="5">
        <f>Feuil8!S6</f>
        <v>0</v>
      </c>
    </row>
    <row r="49" spans="1:20" ht="30.6" customHeight="1" x14ac:dyDescent="0.25">
      <c r="A49" s="5">
        <v>8</v>
      </c>
      <c r="B49" s="5" t="str">
        <f>Feuil8!A7</f>
        <v>Classe Test</v>
      </c>
      <c r="C49" s="5">
        <f>Feuil8!B7</f>
        <v>0</v>
      </c>
      <c r="D49" s="5" t="str">
        <f>Feuil8!C7</f>
        <v>B</v>
      </c>
      <c r="E49" s="5" t="str">
        <f>Feuil8!D7</f>
        <v>4</v>
      </c>
      <c r="F49" s="5">
        <f>Feuil8!E7</f>
        <v>3</v>
      </c>
      <c r="G49" s="5">
        <f>Feuil8!F7</f>
        <v>0</v>
      </c>
      <c r="H49" s="5">
        <f>Feuil8!G7</f>
        <v>0</v>
      </c>
      <c r="I49" s="5">
        <f>Feuil8!H7</f>
        <v>0</v>
      </c>
      <c r="J49" s="5">
        <f>Feuil8!I7</f>
        <v>0</v>
      </c>
      <c r="K49" s="5">
        <f>Feuil8!J7</f>
        <v>0</v>
      </c>
      <c r="L49" s="5">
        <f>Feuil8!K7</f>
        <v>0</v>
      </c>
      <c r="M49" s="5">
        <f>Feuil8!L7</f>
        <v>0</v>
      </c>
      <c r="N49" s="5">
        <f>Feuil8!M7</f>
        <v>0</v>
      </c>
      <c r="O49" s="5">
        <f>Feuil8!N7</f>
        <v>0</v>
      </c>
      <c r="P49" s="5">
        <f>Feuil8!O7</f>
        <v>0</v>
      </c>
      <c r="Q49" s="5">
        <f>Feuil8!P7</f>
        <v>0</v>
      </c>
      <c r="R49" s="5">
        <f>Feuil8!Q7</f>
        <v>0</v>
      </c>
      <c r="S49" s="5">
        <f>Feuil8!R7</f>
        <v>0</v>
      </c>
      <c r="T49" s="5">
        <f>Feuil8!S7</f>
        <v>0</v>
      </c>
    </row>
    <row r="50" spans="1:20" ht="30.6" customHeight="1" x14ac:dyDescent="0.25">
      <c r="A50" s="4">
        <v>9</v>
      </c>
      <c r="B50" s="4" t="str">
        <f>Feuil9!A2</f>
        <v>Classe Test</v>
      </c>
      <c r="C50" s="4">
        <f>Feuil9!B2</f>
        <v>0</v>
      </c>
      <c r="D50" s="4" t="str">
        <f>Feuil9!C2</f>
        <v>A</v>
      </c>
      <c r="E50" s="4" t="str">
        <f>Feuil9!D2</f>
        <v>2</v>
      </c>
      <c r="F50" s="4">
        <f>Feuil9!E2</f>
        <v>1</v>
      </c>
      <c r="G50" s="4">
        <f>Feuil9!F2</f>
        <v>0</v>
      </c>
      <c r="H50" s="4">
        <f>Feuil9!G2</f>
        <v>0</v>
      </c>
      <c r="I50" s="4">
        <f>Feuil9!H2</f>
        <v>0</v>
      </c>
      <c r="J50" s="4">
        <f>Feuil9!I2</f>
        <v>0</v>
      </c>
      <c r="K50" s="4">
        <f>Feuil9!J2</f>
        <v>0</v>
      </c>
      <c r="L50" s="4">
        <f>Feuil9!K2</f>
        <v>0</v>
      </c>
      <c r="M50" s="4">
        <f>Feuil9!L2</f>
        <v>0</v>
      </c>
      <c r="N50" s="4">
        <f>Feuil9!M2</f>
        <v>0</v>
      </c>
      <c r="O50" s="4">
        <f>Feuil9!N2</f>
        <v>0</v>
      </c>
      <c r="P50" s="4">
        <f>Feuil9!O2</f>
        <v>0</v>
      </c>
      <c r="Q50" s="4">
        <f>Feuil9!P2</f>
        <v>0</v>
      </c>
      <c r="R50" s="4">
        <f>Feuil9!Q2</f>
        <v>0</v>
      </c>
      <c r="S50" s="4">
        <f>Feuil9!R2</f>
        <v>0</v>
      </c>
      <c r="T50" s="4">
        <f>Feuil9!S2</f>
        <v>0</v>
      </c>
    </row>
    <row r="51" spans="1:20" ht="30.6" customHeight="1" x14ac:dyDescent="0.25">
      <c r="A51" s="4">
        <v>9</v>
      </c>
      <c r="B51" s="4" t="str">
        <f>Feuil9!A3</f>
        <v>Classe Test</v>
      </c>
      <c r="C51" s="4">
        <f>Feuil9!B3</f>
        <v>0</v>
      </c>
      <c r="D51" s="4" t="str">
        <f>Feuil9!C3</f>
        <v>A</v>
      </c>
      <c r="E51" s="4" t="str">
        <f>Feuil9!D3</f>
        <v>2</v>
      </c>
      <c r="F51" s="4">
        <f>Feuil9!E3</f>
        <v>1</v>
      </c>
      <c r="G51" s="4">
        <f>Feuil9!F3</f>
        <v>0</v>
      </c>
      <c r="H51" s="4">
        <f>Feuil9!G3</f>
        <v>0</v>
      </c>
      <c r="I51" s="4">
        <f>Feuil9!H3</f>
        <v>0</v>
      </c>
      <c r="J51" s="4">
        <f>Feuil9!I3</f>
        <v>0</v>
      </c>
      <c r="K51" s="4">
        <f>Feuil9!J3</f>
        <v>0</v>
      </c>
      <c r="L51" s="4">
        <f>Feuil9!K3</f>
        <v>0</v>
      </c>
      <c r="M51" s="4">
        <f>Feuil9!L3</f>
        <v>0</v>
      </c>
      <c r="N51" s="4">
        <f>Feuil9!M3</f>
        <v>0</v>
      </c>
      <c r="O51" s="4">
        <f>Feuil9!N3</f>
        <v>0</v>
      </c>
      <c r="P51" s="4">
        <f>Feuil9!O3</f>
        <v>0</v>
      </c>
      <c r="Q51" s="4">
        <f>Feuil9!P3</f>
        <v>0</v>
      </c>
      <c r="R51" s="4">
        <f>Feuil9!Q3</f>
        <v>0</v>
      </c>
      <c r="S51" s="4">
        <f>Feuil9!R3</f>
        <v>0</v>
      </c>
      <c r="T51" s="4">
        <f>Feuil9!S3</f>
        <v>0</v>
      </c>
    </row>
    <row r="52" spans="1:20" ht="30.6" customHeight="1" x14ac:dyDescent="0.25">
      <c r="A52" s="4">
        <v>9</v>
      </c>
      <c r="B52" s="4" t="str">
        <f>Feuil9!A4</f>
        <v>Classe Test</v>
      </c>
      <c r="C52" s="4">
        <f>Feuil9!B4</f>
        <v>0</v>
      </c>
      <c r="D52" s="4" t="str">
        <f>Feuil9!C4</f>
        <v>A</v>
      </c>
      <c r="E52" s="4" t="str">
        <f>Feuil9!D4</f>
        <v>2</v>
      </c>
      <c r="F52" s="4">
        <f>Feuil9!E4</f>
        <v>1</v>
      </c>
      <c r="G52" s="4">
        <f>Feuil9!F4</f>
        <v>0</v>
      </c>
      <c r="H52" s="4">
        <f>Feuil9!G4</f>
        <v>0</v>
      </c>
      <c r="I52" s="4">
        <f>Feuil9!H4</f>
        <v>0</v>
      </c>
      <c r="J52" s="4">
        <f>Feuil9!I4</f>
        <v>0</v>
      </c>
      <c r="K52" s="4">
        <f>Feuil9!J4</f>
        <v>0</v>
      </c>
      <c r="L52" s="4">
        <f>Feuil9!K4</f>
        <v>0</v>
      </c>
      <c r="M52" s="4">
        <f>Feuil9!L4</f>
        <v>0</v>
      </c>
      <c r="N52" s="4">
        <f>Feuil9!M4</f>
        <v>0</v>
      </c>
      <c r="O52" s="4">
        <f>Feuil9!N4</f>
        <v>0</v>
      </c>
      <c r="P52" s="4">
        <f>Feuil9!O4</f>
        <v>0</v>
      </c>
      <c r="Q52" s="4">
        <f>Feuil9!P4</f>
        <v>0</v>
      </c>
      <c r="R52" s="4">
        <f>Feuil9!Q4</f>
        <v>0</v>
      </c>
      <c r="S52" s="4">
        <f>Feuil9!R4</f>
        <v>0</v>
      </c>
      <c r="T52" s="4">
        <f>Feuil9!S4</f>
        <v>0</v>
      </c>
    </row>
    <row r="53" spans="1:20" ht="30.6" customHeight="1" x14ac:dyDescent="0.25">
      <c r="A53" s="4">
        <v>9</v>
      </c>
      <c r="B53" s="4" t="str">
        <f>Feuil9!A5</f>
        <v>Classe Test</v>
      </c>
      <c r="C53" s="4">
        <f>Feuil9!B5</f>
        <v>0</v>
      </c>
      <c r="D53" s="4" t="str">
        <f>Feuil9!C5</f>
        <v>B</v>
      </c>
      <c r="E53" s="4" t="str">
        <f>Feuil9!D5</f>
        <v>4</v>
      </c>
      <c r="F53" s="4">
        <f>Feuil9!E5</f>
        <v>3</v>
      </c>
      <c r="G53" s="4">
        <f>Feuil9!F5</f>
        <v>0</v>
      </c>
      <c r="H53" s="4">
        <f>Feuil9!G5</f>
        <v>0</v>
      </c>
      <c r="I53" s="4">
        <f>Feuil9!H5</f>
        <v>0</v>
      </c>
      <c r="J53" s="4">
        <f>Feuil9!I5</f>
        <v>0</v>
      </c>
      <c r="K53" s="4">
        <f>Feuil9!J5</f>
        <v>0</v>
      </c>
      <c r="L53" s="4">
        <f>Feuil9!K5</f>
        <v>0</v>
      </c>
      <c r="M53" s="4">
        <f>Feuil9!L5</f>
        <v>0</v>
      </c>
      <c r="N53" s="4">
        <f>Feuil9!M5</f>
        <v>0</v>
      </c>
      <c r="O53" s="4">
        <f>Feuil9!N5</f>
        <v>0</v>
      </c>
      <c r="P53" s="4">
        <f>Feuil9!O5</f>
        <v>0</v>
      </c>
      <c r="Q53" s="4">
        <f>Feuil9!P5</f>
        <v>0</v>
      </c>
      <c r="R53" s="4">
        <f>Feuil9!Q5</f>
        <v>0</v>
      </c>
      <c r="S53" s="4">
        <f>Feuil9!R5</f>
        <v>0</v>
      </c>
      <c r="T53" s="4">
        <f>Feuil9!S5</f>
        <v>0</v>
      </c>
    </row>
    <row r="54" spans="1:20" ht="30.6" customHeight="1" x14ac:dyDescent="0.25">
      <c r="A54" s="4">
        <v>9</v>
      </c>
      <c r="B54" s="4" t="str">
        <f>Feuil9!A6</f>
        <v>Classe Test</v>
      </c>
      <c r="C54" s="4">
        <f>Feuil9!B6</f>
        <v>0</v>
      </c>
      <c r="D54" s="4" t="str">
        <f>Feuil9!C6</f>
        <v>B</v>
      </c>
      <c r="E54" s="4" t="str">
        <f>Feuil9!D6</f>
        <v>4</v>
      </c>
      <c r="F54" s="4">
        <f>Feuil9!E6</f>
        <v>3</v>
      </c>
      <c r="G54" s="4">
        <f>Feuil9!F6</f>
        <v>0</v>
      </c>
      <c r="H54" s="4">
        <f>Feuil9!G6</f>
        <v>0</v>
      </c>
      <c r="I54" s="4">
        <f>Feuil9!H6</f>
        <v>0</v>
      </c>
      <c r="J54" s="4">
        <f>Feuil9!I6</f>
        <v>0</v>
      </c>
      <c r="K54" s="4">
        <f>Feuil9!J6</f>
        <v>0</v>
      </c>
      <c r="L54" s="4">
        <f>Feuil9!K6</f>
        <v>0</v>
      </c>
      <c r="M54" s="4">
        <f>Feuil9!L6</f>
        <v>0</v>
      </c>
      <c r="N54" s="4">
        <f>Feuil9!M6</f>
        <v>0</v>
      </c>
      <c r="O54" s="4">
        <f>Feuil9!N6</f>
        <v>0</v>
      </c>
      <c r="P54" s="4">
        <f>Feuil9!O6</f>
        <v>0</v>
      </c>
      <c r="Q54" s="4">
        <f>Feuil9!P6</f>
        <v>0</v>
      </c>
      <c r="R54" s="4">
        <f>Feuil9!Q6</f>
        <v>0</v>
      </c>
      <c r="S54" s="4">
        <f>Feuil9!R6</f>
        <v>0</v>
      </c>
      <c r="T54" s="4">
        <f>Feuil9!S6</f>
        <v>0</v>
      </c>
    </row>
    <row r="55" spans="1:20" ht="30.6" customHeight="1" x14ac:dyDescent="0.25">
      <c r="A55" s="4">
        <v>9</v>
      </c>
      <c r="B55" s="4" t="str">
        <f>Feuil9!A7</f>
        <v>Classe Test</v>
      </c>
      <c r="C55" s="4">
        <f>Feuil9!B7</f>
        <v>0</v>
      </c>
      <c r="D55" s="4" t="str">
        <f>Feuil9!C7</f>
        <v>B</v>
      </c>
      <c r="E55" s="4" t="str">
        <f>Feuil9!D7</f>
        <v>4</v>
      </c>
      <c r="F55" s="4">
        <f>Feuil9!E7</f>
        <v>3</v>
      </c>
      <c r="G55" s="4">
        <f>Feuil9!F7</f>
        <v>0</v>
      </c>
      <c r="H55" s="4">
        <f>Feuil9!G7</f>
        <v>0</v>
      </c>
      <c r="I55" s="4">
        <f>Feuil9!H7</f>
        <v>0</v>
      </c>
      <c r="J55" s="4">
        <f>Feuil9!I7</f>
        <v>0</v>
      </c>
      <c r="K55" s="4">
        <f>Feuil9!J7</f>
        <v>0</v>
      </c>
      <c r="L55" s="4">
        <f>Feuil9!K7</f>
        <v>0</v>
      </c>
      <c r="M55" s="4">
        <f>Feuil9!L7</f>
        <v>0</v>
      </c>
      <c r="N55" s="4">
        <f>Feuil9!M7</f>
        <v>0</v>
      </c>
      <c r="O55" s="4">
        <f>Feuil9!N7</f>
        <v>0</v>
      </c>
      <c r="P55" s="4">
        <f>Feuil9!O7</f>
        <v>0</v>
      </c>
      <c r="Q55" s="4">
        <f>Feuil9!P7</f>
        <v>0</v>
      </c>
      <c r="R55" s="4">
        <f>Feuil9!Q7</f>
        <v>0</v>
      </c>
      <c r="S55" s="4">
        <f>Feuil9!R7</f>
        <v>0</v>
      </c>
      <c r="T55" s="4">
        <f>Feuil9!S7</f>
        <v>0</v>
      </c>
    </row>
    <row r="56" spans="1:20" ht="30.6" customHeight="1" x14ac:dyDescent="0.25">
      <c r="A56" s="5">
        <v>10</v>
      </c>
      <c r="B56" s="5" t="str">
        <f>Feuil10!A2</f>
        <v>Classe Test</v>
      </c>
      <c r="C56" s="5">
        <f>Feuil10!B2</f>
        <v>0</v>
      </c>
      <c r="D56" s="5" t="str">
        <f>Feuil10!C2</f>
        <v>A</v>
      </c>
      <c r="E56" s="5" t="str">
        <f>Feuil10!D2</f>
        <v>2</v>
      </c>
      <c r="F56" s="5">
        <f>Feuil10!E2</f>
        <v>1</v>
      </c>
      <c r="G56" s="5">
        <f>Feuil10!F2</f>
        <v>0</v>
      </c>
      <c r="H56" s="5">
        <f>Feuil10!G2</f>
        <v>0</v>
      </c>
      <c r="I56" s="5">
        <f>Feuil10!H2</f>
        <v>0</v>
      </c>
      <c r="J56" s="5">
        <f>Feuil10!I2</f>
        <v>0</v>
      </c>
      <c r="K56" s="5">
        <f>Feuil10!J2</f>
        <v>0</v>
      </c>
      <c r="L56" s="5">
        <f>Feuil10!K2</f>
        <v>0</v>
      </c>
      <c r="M56" s="5">
        <f>Feuil10!L2</f>
        <v>0</v>
      </c>
      <c r="N56" s="5">
        <f>Feuil10!M2</f>
        <v>0</v>
      </c>
      <c r="O56" s="5">
        <f>Feuil10!N2</f>
        <v>0</v>
      </c>
      <c r="P56" s="5">
        <f>Feuil10!O2</f>
        <v>0</v>
      </c>
      <c r="Q56" s="5">
        <f>Feuil10!P2</f>
        <v>0</v>
      </c>
      <c r="R56" s="5">
        <f>Feuil10!Q2</f>
        <v>0</v>
      </c>
      <c r="S56" s="5">
        <f>Feuil10!R2</f>
        <v>0</v>
      </c>
      <c r="T56" s="5">
        <f>Feuil10!S2</f>
        <v>0</v>
      </c>
    </row>
    <row r="57" spans="1:20" ht="30.6" customHeight="1" x14ac:dyDescent="0.25">
      <c r="A57" s="5">
        <v>10</v>
      </c>
      <c r="B57" s="5" t="str">
        <f>Feuil10!A3</f>
        <v>Classe Test</v>
      </c>
      <c r="C57" s="5">
        <f>Feuil10!B3</f>
        <v>0</v>
      </c>
      <c r="D57" s="5" t="str">
        <f>Feuil10!C3</f>
        <v>A</v>
      </c>
      <c r="E57" s="5" t="str">
        <f>Feuil10!D3</f>
        <v>2</v>
      </c>
      <c r="F57" s="5">
        <f>Feuil10!E3</f>
        <v>1</v>
      </c>
      <c r="G57" s="5">
        <f>Feuil10!F3</f>
        <v>0</v>
      </c>
      <c r="H57" s="5">
        <f>Feuil10!G3</f>
        <v>0</v>
      </c>
      <c r="I57" s="5">
        <f>Feuil10!H3</f>
        <v>0</v>
      </c>
      <c r="J57" s="5">
        <f>Feuil10!I3</f>
        <v>0</v>
      </c>
      <c r="K57" s="5">
        <f>Feuil10!J3</f>
        <v>0</v>
      </c>
      <c r="L57" s="5">
        <f>Feuil10!K3</f>
        <v>0</v>
      </c>
      <c r="M57" s="5">
        <f>Feuil10!L3</f>
        <v>0</v>
      </c>
      <c r="N57" s="5">
        <f>Feuil10!M3</f>
        <v>0</v>
      </c>
      <c r="O57" s="5">
        <f>Feuil10!N3</f>
        <v>0</v>
      </c>
      <c r="P57" s="5">
        <f>Feuil10!O3</f>
        <v>0</v>
      </c>
      <c r="Q57" s="5">
        <f>Feuil10!P3</f>
        <v>0</v>
      </c>
      <c r="R57" s="5">
        <f>Feuil10!Q3</f>
        <v>0</v>
      </c>
      <c r="S57" s="5">
        <f>Feuil10!R3</f>
        <v>0</v>
      </c>
      <c r="T57" s="5">
        <f>Feuil10!S3</f>
        <v>0</v>
      </c>
    </row>
    <row r="58" spans="1:20" ht="30.6" customHeight="1" x14ac:dyDescent="0.25">
      <c r="A58" s="5">
        <v>10</v>
      </c>
      <c r="B58" s="5" t="str">
        <f>Feuil10!A4</f>
        <v>Classe Test</v>
      </c>
      <c r="C58" s="5">
        <f>Feuil10!B4</f>
        <v>0</v>
      </c>
      <c r="D58" s="5" t="str">
        <f>Feuil10!C4</f>
        <v>A</v>
      </c>
      <c r="E58" s="5" t="str">
        <f>Feuil10!D4</f>
        <v>2</v>
      </c>
      <c r="F58" s="5">
        <f>Feuil10!E4</f>
        <v>1</v>
      </c>
      <c r="G58" s="5">
        <f>Feuil10!F4</f>
        <v>0</v>
      </c>
      <c r="H58" s="5">
        <f>Feuil10!G4</f>
        <v>0</v>
      </c>
      <c r="I58" s="5">
        <f>Feuil10!H4</f>
        <v>0</v>
      </c>
      <c r="J58" s="5">
        <f>Feuil10!I4</f>
        <v>0</v>
      </c>
      <c r="K58" s="5">
        <f>Feuil10!J4</f>
        <v>0</v>
      </c>
      <c r="L58" s="5">
        <f>Feuil10!K4</f>
        <v>0</v>
      </c>
      <c r="M58" s="5">
        <f>Feuil10!L4</f>
        <v>0</v>
      </c>
      <c r="N58" s="5">
        <f>Feuil10!M4</f>
        <v>0</v>
      </c>
      <c r="O58" s="5">
        <f>Feuil10!N4</f>
        <v>0</v>
      </c>
      <c r="P58" s="5">
        <f>Feuil10!O4</f>
        <v>0</v>
      </c>
      <c r="Q58" s="5">
        <f>Feuil10!P4</f>
        <v>0</v>
      </c>
      <c r="R58" s="5">
        <f>Feuil10!Q4</f>
        <v>0</v>
      </c>
      <c r="S58" s="5">
        <f>Feuil10!R4</f>
        <v>0</v>
      </c>
      <c r="T58" s="5">
        <f>Feuil10!S4</f>
        <v>0</v>
      </c>
    </row>
    <row r="59" spans="1:20" ht="30.6" customHeight="1" x14ac:dyDescent="0.25">
      <c r="A59" s="5">
        <v>10</v>
      </c>
      <c r="B59" s="5" t="str">
        <f>Feuil10!A5</f>
        <v>Classe Test</v>
      </c>
      <c r="C59" s="5">
        <f>Feuil10!B5</f>
        <v>0</v>
      </c>
      <c r="D59" s="5" t="str">
        <f>Feuil10!C5</f>
        <v>B</v>
      </c>
      <c r="E59" s="5" t="str">
        <f>Feuil10!D5</f>
        <v>4</v>
      </c>
      <c r="F59" s="5">
        <f>Feuil10!E5</f>
        <v>3</v>
      </c>
      <c r="G59" s="5">
        <f>Feuil10!F5</f>
        <v>0</v>
      </c>
      <c r="H59" s="5">
        <f>Feuil10!G5</f>
        <v>0</v>
      </c>
      <c r="I59" s="5">
        <f>Feuil10!H5</f>
        <v>0</v>
      </c>
      <c r="J59" s="5">
        <f>Feuil10!I5</f>
        <v>0</v>
      </c>
      <c r="K59" s="5">
        <f>Feuil10!J5</f>
        <v>0</v>
      </c>
      <c r="L59" s="5">
        <f>Feuil10!K5</f>
        <v>0</v>
      </c>
      <c r="M59" s="5">
        <f>Feuil10!L5</f>
        <v>0</v>
      </c>
      <c r="N59" s="5">
        <f>Feuil10!M5</f>
        <v>0</v>
      </c>
      <c r="O59" s="5">
        <f>Feuil10!N5</f>
        <v>0</v>
      </c>
      <c r="P59" s="5">
        <f>Feuil10!O5</f>
        <v>0</v>
      </c>
      <c r="Q59" s="5">
        <f>Feuil10!P5</f>
        <v>0</v>
      </c>
      <c r="R59" s="5">
        <f>Feuil10!Q5</f>
        <v>0</v>
      </c>
      <c r="S59" s="5">
        <f>Feuil10!R5</f>
        <v>0</v>
      </c>
      <c r="T59" s="5">
        <f>Feuil10!S5</f>
        <v>0</v>
      </c>
    </row>
    <row r="60" spans="1:20" ht="30.6" customHeight="1" x14ac:dyDescent="0.25">
      <c r="A60" s="5">
        <v>10</v>
      </c>
      <c r="B60" s="5" t="str">
        <f>Feuil10!A6</f>
        <v>Classe Test</v>
      </c>
      <c r="C60" s="5">
        <f>Feuil10!B6</f>
        <v>0</v>
      </c>
      <c r="D60" s="5" t="str">
        <f>Feuil10!C6</f>
        <v>B</v>
      </c>
      <c r="E60" s="5" t="str">
        <f>Feuil10!D6</f>
        <v>4</v>
      </c>
      <c r="F60" s="5">
        <f>Feuil10!E6</f>
        <v>3</v>
      </c>
      <c r="G60" s="5">
        <f>Feuil10!F6</f>
        <v>0</v>
      </c>
      <c r="H60" s="5">
        <f>Feuil10!G6</f>
        <v>0</v>
      </c>
      <c r="I60" s="5">
        <f>Feuil10!H6</f>
        <v>0</v>
      </c>
      <c r="J60" s="5">
        <f>Feuil10!I6</f>
        <v>0</v>
      </c>
      <c r="K60" s="5">
        <f>Feuil10!J6</f>
        <v>0</v>
      </c>
      <c r="L60" s="5">
        <f>Feuil10!K6</f>
        <v>0</v>
      </c>
      <c r="M60" s="5">
        <f>Feuil10!L6</f>
        <v>0</v>
      </c>
      <c r="N60" s="5">
        <f>Feuil10!M6</f>
        <v>0</v>
      </c>
      <c r="O60" s="5">
        <f>Feuil10!N6</f>
        <v>0</v>
      </c>
      <c r="P60" s="5">
        <f>Feuil10!O6</f>
        <v>0</v>
      </c>
      <c r="Q60" s="5">
        <f>Feuil10!P6</f>
        <v>0</v>
      </c>
      <c r="R60" s="5">
        <f>Feuil10!Q6</f>
        <v>0</v>
      </c>
      <c r="S60" s="5">
        <f>Feuil10!R6</f>
        <v>0</v>
      </c>
      <c r="T60" s="5">
        <f>Feuil10!S6</f>
        <v>0</v>
      </c>
    </row>
    <row r="61" spans="1:20" ht="30.6" customHeight="1" x14ac:dyDescent="0.25">
      <c r="A61" s="5">
        <v>10</v>
      </c>
      <c r="B61" s="5" t="str">
        <f>Feuil10!A7</f>
        <v>Classe Test</v>
      </c>
      <c r="C61" s="5">
        <f>Feuil10!B7</f>
        <v>0</v>
      </c>
      <c r="D61" s="5" t="str">
        <f>Feuil10!C7</f>
        <v>B</v>
      </c>
      <c r="E61" s="5" t="str">
        <f>Feuil10!D7</f>
        <v>4</v>
      </c>
      <c r="F61" s="5">
        <f>Feuil10!E7</f>
        <v>3</v>
      </c>
      <c r="G61" s="5">
        <f>Feuil10!F7</f>
        <v>0</v>
      </c>
      <c r="H61" s="5">
        <f>Feuil10!G7</f>
        <v>0</v>
      </c>
      <c r="I61" s="5">
        <f>Feuil10!H7</f>
        <v>0</v>
      </c>
      <c r="J61" s="5">
        <f>Feuil10!I7</f>
        <v>0</v>
      </c>
      <c r="K61" s="5">
        <f>Feuil10!J7</f>
        <v>0</v>
      </c>
      <c r="L61" s="5">
        <f>Feuil10!K7</f>
        <v>0</v>
      </c>
      <c r="M61" s="5">
        <f>Feuil10!L7</f>
        <v>0</v>
      </c>
      <c r="N61" s="5">
        <f>Feuil10!M7</f>
        <v>0</v>
      </c>
      <c r="O61" s="5">
        <f>Feuil10!N7</f>
        <v>0</v>
      </c>
      <c r="P61" s="5">
        <f>Feuil10!O7</f>
        <v>0</v>
      </c>
      <c r="Q61" s="5">
        <f>Feuil10!P7</f>
        <v>0</v>
      </c>
      <c r="R61" s="5">
        <f>Feuil10!Q7</f>
        <v>0</v>
      </c>
      <c r="S61" s="5">
        <f>Feuil10!R7</f>
        <v>0</v>
      </c>
      <c r="T61" s="5">
        <f>Feuil10!S7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A1:AN44"/>
  <sheetViews>
    <sheetView showRowColHeaders="0" topLeftCell="AB1" zoomScale="80" zoomScaleNormal="80" workbookViewId="0">
      <selection activeCell="AE9" sqref="AE9"/>
    </sheetView>
  </sheetViews>
  <sheetFormatPr baseColWidth="10" defaultColWidth="0" defaultRowHeight="15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6" customWidth="1"/>
    <col min="33" max="33" width="1.85546875" style="16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13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 t="str">
        <f>$AD$15</f>
        <v xml:space="preserve">Nom prénom 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43" t="s">
        <v>62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 t="s">
        <v>71</v>
      </c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/>
  </sheetData>
  <sheetProtection sheet="1" objects="1" scenarios="1"/>
  <mergeCells count="14">
    <mergeCell ref="AD34:AE34"/>
    <mergeCell ref="AE39:AF39"/>
    <mergeCell ref="AC43:AF43"/>
    <mergeCell ref="AF10:AG10"/>
    <mergeCell ref="AD15:AF15"/>
    <mergeCell ref="AD16:AF16"/>
    <mergeCell ref="AD17:AF17"/>
    <mergeCell ref="AC13:AF13"/>
    <mergeCell ref="AD21:AF21"/>
    <mergeCell ref="AD22:AF22"/>
    <mergeCell ref="AD23:AF23"/>
    <mergeCell ref="AD29:AE29"/>
    <mergeCell ref="AD30:AE31"/>
    <mergeCell ref="AC25:AF25"/>
  </mergeCells>
  <conditionalFormatting sqref="AC29">
    <cfRule type="cellIs" dxfId="39" priority="5" operator="equal">
      <formula>$AE$11</formula>
    </cfRule>
    <cfRule type="cellIs" dxfId="38" priority="6" operator="greaterThan">
      <formula>$AE$11</formula>
    </cfRule>
  </conditionalFormatting>
  <conditionalFormatting sqref="AC34">
    <cfRule type="cellIs" dxfId="37" priority="1" operator="equal">
      <formula>$AE$11</formula>
    </cfRule>
    <cfRule type="cellIs" dxfId="36" priority="2" operator="greaterThan">
      <formula>$AE$11</formula>
    </cfRule>
  </conditionalFormatting>
  <dataValidations count="5">
    <dataValidation type="list" allowBlank="1" showInputMessage="1" showErrorMessage="1" sqref="AE10 AE12 AE14" xr:uid="{00000000-0002-0000-0200-000000000000}">
      <formula1>Cla</formula1>
    </dataValidation>
    <dataValidation type="list" allowBlank="1" showInputMessage="1" showErrorMessage="1" sqref="AE7 AE11 AD28:AF28 AD33:AF33" xr:uid="{00000000-0002-0000-0200-000002000000}">
      <formula1>"0,1,2,3,4,5,6,7,8,9,10,11,12,13,14,15,16,17,18,19,20"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A4076FF5-9B13-4AB8-AE1F-007AB51BBF6D}">
      <formula1>". . . ,1,2,3,4,5,6,7,8,9,10,11,12,13,14,15,16,17,18,19,20"</formula1>
    </dataValidation>
    <dataValidation type="list" allowBlank="1" showInputMessage="1" showErrorMessage="1" promptTitle="ici" prompt="C'est le professeur qui détermine si vous jouez avec joker(s) et combien ! ! !" sqref="AD39" xr:uid="{ED0A0F4A-6228-498B-8281-D3A1AB28AC99}">
      <formula1>"0 ,1,2,3,4,5,6,7,8,9,10,11,12,13,14,15,16,17,18,19,20"</formula1>
    </dataValidation>
    <dataValidation type="list" allowBlank="1" showInputMessage="1" showErrorMessage="1" sqref="AC16 AC22" xr:uid="{882B1F2F-454E-4A9E-AA7F-91B1FFE43D93}">
      <formula1>$AL$4:$AL$11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isir sa classe" prompt="liste déroulante" xr:uid="{00000000-0002-0000-0200-000003000000}">
          <x14:formula1>
            <xm:f>Parametres!$J$2:$J$11</xm:f>
          </x14:formula1>
          <xm:sqref>AE9</xm:sqref>
        </x14:dataValidation>
        <x14:dataValidation type="list" allowBlank="1" showInputMessage="1" showErrorMessage="1" xr:uid="{E5EEC2BF-0D39-46A6-93BB-FABB29DD23A7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779A-B176-4A38-A055-CD17ACB38947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B</v>
      </c>
      <c r="D2" s="8" t="str">
        <f>$AN$16</f>
        <v>3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B</v>
      </c>
      <c r="D3" s="8" t="str">
        <f t="shared" ref="D3:D4" si="3">$AN$16</f>
        <v>3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B</v>
      </c>
      <c r="D4" s="8" t="str">
        <f t="shared" si="3"/>
        <v>3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A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A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A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44</v>
      </c>
      <c r="AD16" s="86"/>
      <c r="AE16" s="87"/>
      <c r="AF16" s="88"/>
      <c r="AG16" s="35"/>
      <c r="AJ16" s="17"/>
      <c r="AK16" s="17"/>
      <c r="AL16" s="13" t="str">
        <f>AC16</f>
        <v>B3</v>
      </c>
      <c r="AM16" s="13" t="str">
        <f>LEFT(AL16,1)</f>
        <v>B</v>
      </c>
      <c r="AN16" s="13" t="str">
        <f>RIGHT(AL16,1)</f>
        <v>3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45</v>
      </c>
      <c r="AD22" s="86"/>
      <c r="AE22" s="87"/>
      <c r="AF22" s="88"/>
      <c r="AG22" s="35"/>
      <c r="AJ22" s="17"/>
      <c r="AK22" s="17"/>
      <c r="AL22" s="13" t="str">
        <f>AC22</f>
        <v>A4</v>
      </c>
      <c r="AM22" s="13" t="str">
        <f>LEFT(AL22,1)</f>
        <v>A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4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43.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69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35" priority="3" operator="equal">
      <formula>$AE$11</formula>
    </cfRule>
    <cfRule type="cellIs" dxfId="34" priority="4" operator="greaterThan">
      <formula>$AE$11</formula>
    </cfRule>
  </conditionalFormatting>
  <conditionalFormatting sqref="AC34">
    <cfRule type="cellIs" dxfId="33" priority="1" operator="equal">
      <formula>$AE$11</formula>
    </cfRule>
    <cfRule type="cellIs" dxfId="32" priority="2" operator="greaterThan">
      <formula>$AE$11</formula>
    </cfRule>
  </conditionalFormatting>
  <dataValidations count="5">
    <dataValidation type="list" allowBlank="1" showInputMessage="1" showErrorMessage="1" sqref="AC16 AC22" xr:uid="{3203CE58-8F05-453D-8151-5FBADF014A43}">
      <formula1>$AL$4:$AL$11</formula1>
    </dataValidation>
    <dataValidation type="list" allowBlank="1" showInputMessage="1" showErrorMessage="1" promptTitle="ici" prompt="C'est le professeur qui détermine si vous jouez avec joker(s) et combien ! ! !" sqref="AD39" xr:uid="{41B8BC65-EC37-4B16-8693-C61E3539EC71}">
      <formula1>"0 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4FC85BCA-B42E-4BBD-BFFD-5C9CE6215891}">
      <formula1>". . . ,1,2,3,4,5,6,7,8,9,10,11,12,13,14,15,16,17,18,19,20"</formula1>
    </dataValidation>
    <dataValidation type="list" allowBlank="1" showInputMessage="1" showErrorMessage="1" sqref="AE7 AE11 AD28:AF28 AD33:AF33" xr:uid="{E3266CDE-F60C-4563-B6E9-A55924F905B5}">
      <formula1>"0,1,2,3,4,5,6,7,8,9,10,11,12,13,14,15,16,17,18,19,20"</formula1>
    </dataValidation>
    <dataValidation type="list" allowBlank="1" showInputMessage="1" showErrorMessage="1" sqref="AE10 AE12 AE14" xr:uid="{8FF27400-D315-4678-AA30-E6297CBE2F6E}">
      <formula1>Cla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F62EFA-6D8B-4CE7-9D29-2C7C8578BEAC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869B-7847-4DA3-8D4F-A7100548E7BC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B</v>
      </c>
      <c r="D2" s="8" t="str">
        <f>$AN$16</f>
        <v>1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B</v>
      </c>
      <c r="D3" s="8" t="str">
        <f t="shared" ref="D3:D4" si="3">$AN$16</f>
        <v>1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B</v>
      </c>
      <c r="D4" s="8" t="str">
        <f t="shared" si="3"/>
        <v>1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A</v>
      </c>
      <c r="D5" s="8" t="str">
        <f>$AN$22</f>
        <v>3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A</v>
      </c>
      <c r="D6" s="8" t="str">
        <f t="shared" ref="D6:D7" si="5">$AN$22</f>
        <v>3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A</v>
      </c>
      <c r="D7" s="8" t="str">
        <f t="shared" si="5"/>
        <v>3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42</v>
      </c>
      <c r="AD16" s="86"/>
      <c r="AE16" s="87"/>
      <c r="AF16" s="88"/>
      <c r="AG16" s="35"/>
      <c r="AJ16" s="17"/>
      <c r="AK16" s="17"/>
      <c r="AL16" s="13" t="str">
        <f>AC16</f>
        <v>B1</v>
      </c>
      <c r="AM16" s="13" t="str">
        <f>LEFT(AL16,1)</f>
        <v>B</v>
      </c>
      <c r="AN16" s="13" t="str">
        <f>RIGHT(AL16,1)</f>
        <v>1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28</v>
      </c>
      <c r="AD22" s="86"/>
      <c r="AE22" s="87"/>
      <c r="AF22" s="88"/>
      <c r="AG22" s="35"/>
      <c r="AJ22" s="17"/>
      <c r="AK22" s="17"/>
      <c r="AL22" s="13" t="str">
        <f>AC22</f>
        <v>A3</v>
      </c>
      <c r="AM22" s="13" t="str">
        <f>LEFT(AL22,1)</f>
        <v>A</v>
      </c>
      <c r="AN22" s="13" t="str">
        <f>RIGHT(AL22,1)</f>
        <v>3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31" priority="3" operator="equal">
      <formula>$AE$11</formula>
    </cfRule>
    <cfRule type="cellIs" dxfId="30" priority="4" operator="greaterThan">
      <formula>$AE$11</formula>
    </cfRule>
  </conditionalFormatting>
  <conditionalFormatting sqref="AC34">
    <cfRule type="cellIs" dxfId="29" priority="1" operator="equal">
      <formula>$AE$11</formula>
    </cfRule>
    <cfRule type="cellIs" dxfId="28" priority="2" operator="greaterThan">
      <formula>$AE$11</formula>
    </cfRule>
  </conditionalFormatting>
  <dataValidations count="5">
    <dataValidation type="list" allowBlank="1" showInputMessage="1" showErrorMessage="1" sqref="AE10 AE12 AE14" xr:uid="{F3A8BFD0-6442-4747-AD22-211FCFA70E20}">
      <formula1>Cla</formula1>
    </dataValidation>
    <dataValidation type="list" allowBlank="1" showInputMessage="1" showErrorMessage="1" sqref="AE7 AE11 AD28:AF28 AD33:AF33" xr:uid="{8669B241-EAED-4C33-BF57-6A3C8B33CB20}">
      <formula1>"0,1,2,3,4,5,6,7,8,9,10,11,12,13,14,15,16,17,18,19,20"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37C69995-C535-4109-B72D-064793A2B50C}">
      <formula1>". . . ,1,2,3,4,5,6,7,8,9,10,11,12,13,14,15,16,17,18,19,20"</formula1>
    </dataValidation>
    <dataValidation type="list" allowBlank="1" showInputMessage="1" showErrorMessage="1" promptTitle="ici" prompt="C'est le professeur qui détermine si vous jouez avec joker(s) et combien ! ! !" sqref="AD39" xr:uid="{B989F819-A409-4F3F-9A66-A3E758A6970E}">
      <formula1>"0 ,1,2,3,4,5,6,7,8,9,10,11,12,13,14,15,16,17,18,19,20"</formula1>
    </dataValidation>
    <dataValidation type="list" allowBlank="1" showInputMessage="1" showErrorMessage="1" sqref="AC16 AC22" xr:uid="{DE1C750E-2627-48BD-BAAF-00CCEFA80FFA}">
      <formula1>$AL$4:$AL$11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13754-15AB-44F7-9D4A-CF3DEED05D9D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27C3-5CD4-45C4-9A74-1B0654EAB869}">
  <sheetPr>
    <tabColor theme="0"/>
  </sheetPr>
  <dimension ref="A1:AN44"/>
  <sheetViews>
    <sheetView showRowColHeaders="0" topLeftCell="AB1" zoomScale="80" zoomScaleNormal="80" workbookViewId="0">
      <selection activeCell="AB1" sqref="AB1:AG44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27" priority="3" operator="equal">
      <formula>$AE$11</formula>
    </cfRule>
    <cfRule type="cellIs" dxfId="26" priority="4" operator="greaterThan">
      <formula>$AE$11</formula>
    </cfRule>
  </conditionalFormatting>
  <conditionalFormatting sqref="AC34">
    <cfRule type="cellIs" dxfId="25" priority="1" operator="equal">
      <formula>$AE$11</formula>
    </cfRule>
    <cfRule type="cellIs" dxfId="24" priority="2" operator="greaterThan">
      <formula>$AE$11</formula>
    </cfRule>
  </conditionalFormatting>
  <dataValidations count="5">
    <dataValidation type="list" allowBlank="1" showInputMessage="1" showErrorMessage="1" sqref="AC16 AC22" xr:uid="{654A84B2-A19A-487C-AC4C-621FD7D08A04}">
      <formula1>$AL$4:$AL$11</formula1>
    </dataValidation>
    <dataValidation type="list" allowBlank="1" showInputMessage="1" showErrorMessage="1" promptTitle="ici" prompt="C'est le professeur qui détermine si vous jouez avec joker(s) et combien ! ! !" sqref="AD39" xr:uid="{927D3CA0-63CD-476C-A64E-DAFEEEFA2922}">
      <formula1>"0 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BF86B906-6385-4981-BBC3-CC0CDEAF3C97}">
      <formula1>". . . ,1,2,3,4,5,6,7,8,9,10,11,12,13,14,15,16,17,18,19,20"</formula1>
    </dataValidation>
    <dataValidation type="list" allowBlank="1" showInputMessage="1" showErrorMessage="1" sqref="AE7 AE11 AD28:AF28 AD33:AF33" xr:uid="{93CB3B6A-B045-41AE-9E58-1DD6B625A6EB}">
      <formula1>"0,1,2,3,4,5,6,7,8,9,10,11,12,13,14,15,16,17,18,19,20"</formula1>
    </dataValidation>
    <dataValidation type="list" allowBlank="1" showInputMessage="1" showErrorMessage="1" sqref="AE10 AE12 AE14" xr:uid="{3007F9BA-2267-4B3D-B04D-ECC0E1DC79BF}">
      <formula1>Cla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B24FC2-D104-4B6C-A0F2-464511482AC3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2E21-57BA-4C29-AB86-1448CC7D68F2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23" priority="3" operator="equal">
      <formula>$AE$11</formula>
    </cfRule>
    <cfRule type="cellIs" dxfId="22" priority="4" operator="greaterThan">
      <formula>$AE$11</formula>
    </cfRule>
  </conditionalFormatting>
  <conditionalFormatting sqref="AC34">
    <cfRule type="cellIs" dxfId="21" priority="1" operator="equal">
      <formula>$AE$11</formula>
    </cfRule>
    <cfRule type="cellIs" dxfId="20" priority="2" operator="greaterThan">
      <formula>$AE$11</formula>
    </cfRule>
  </conditionalFormatting>
  <dataValidations count="5">
    <dataValidation type="list" allowBlank="1" showInputMessage="1" showErrorMessage="1" sqref="AE10 AE12 AE14" xr:uid="{DB520EF8-0E72-411C-8731-41E8BBEF90AA}">
      <formula1>Cla</formula1>
    </dataValidation>
    <dataValidation type="list" allowBlank="1" showInputMessage="1" showErrorMessage="1" sqref="AE7 AE11 AD28:AF28 AD33:AF33" xr:uid="{8B1D3BA0-6D9E-47D2-8C1E-BECAE1CE80B9}">
      <formula1>"0,1,2,3,4,5,6,7,8,9,10,11,12,13,14,15,16,17,18,19,20"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7BAA78D7-C4F8-4E9C-B5AD-660B53926710}">
      <formula1>". . . ,1,2,3,4,5,6,7,8,9,10,11,12,13,14,15,16,17,18,19,20"</formula1>
    </dataValidation>
    <dataValidation type="list" allowBlank="1" showInputMessage="1" showErrorMessage="1" promptTitle="ici" prompt="C'est le professeur qui détermine si vous jouez avec joker(s) et combien ! ! !" sqref="AD39" xr:uid="{285619CA-8D6C-40B8-916C-D487776CD41D}">
      <formula1>"0 ,1,2,3,4,5,6,7,8,9,10,11,12,13,14,15,16,17,18,19,20"</formula1>
    </dataValidation>
    <dataValidation type="list" allowBlank="1" showInputMessage="1" showErrorMessage="1" sqref="AC16 AC22" xr:uid="{E8CD8D79-09A0-4EB6-82EB-A86D49D753A5}">
      <formula1>$AL$4:$AL$11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4C1FED-72B3-44B0-AE61-99ACAD34325C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2FEC-E369-4031-8005-F212A19FB99A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19" priority="3" operator="equal">
      <formula>$AE$11</formula>
    </cfRule>
    <cfRule type="cellIs" dxfId="18" priority="4" operator="greaterThan">
      <formula>$AE$11</formula>
    </cfRule>
  </conditionalFormatting>
  <conditionalFormatting sqref="AC34">
    <cfRule type="cellIs" dxfId="17" priority="1" operator="equal">
      <formula>$AE$11</formula>
    </cfRule>
    <cfRule type="cellIs" dxfId="16" priority="2" operator="greaterThan">
      <formula>$AE$11</formula>
    </cfRule>
  </conditionalFormatting>
  <dataValidations count="5">
    <dataValidation type="list" allowBlank="1" showInputMessage="1" showErrorMessage="1" sqref="AC16 AC22" xr:uid="{EA001F6C-1BA2-404D-9543-FC537DD7A008}">
      <formula1>$AL$4:$AL$11</formula1>
    </dataValidation>
    <dataValidation type="list" allowBlank="1" showInputMessage="1" showErrorMessage="1" promptTitle="ici" prompt="C'est le professeur qui détermine si vous jouez avec joker(s) et combien ! ! !" sqref="AD39" xr:uid="{607567B6-E6D8-40F1-A7B9-CC62E748FA11}">
      <formula1>"0 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05BFDC14-8E5B-4999-9BDC-6C2E1418F47A}">
      <formula1>". . . ,1,2,3,4,5,6,7,8,9,10,11,12,13,14,15,16,17,18,19,20"</formula1>
    </dataValidation>
    <dataValidation type="list" allowBlank="1" showInputMessage="1" showErrorMessage="1" sqref="AE7 AE11 AD28:AF28 AD33:AF33" xr:uid="{A1D7C652-A9D9-49E4-A437-0167684715A6}">
      <formula1>"0,1,2,3,4,5,6,7,8,9,10,11,12,13,14,15,16,17,18,19,20"</formula1>
    </dataValidation>
    <dataValidation type="list" allowBlank="1" showInputMessage="1" showErrorMessage="1" sqref="AE10 AE12 AE14" xr:uid="{4C4E164B-363D-41EB-9C38-06754B330374}">
      <formula1>Cla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5F8331-8314-439A-9129-EC07E8954D4B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751A-10E8-4950-A742-0A76D11FB29A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15" priority="3" operator="equal">
      <formula>$AE$11</formula>
    </cfRule>
    <cfRule type="cellIs" dxfId="14" priority="4" operator="greaterThan">
      <formula>$AE$11</formula>
    </cfRule>
  </conditionalFormatting>
  <conditionalFormatting sqref="AC34">
    <cfRule type="cellIs" dxfId="13" priority="1" operator="equal">
      <formula>$AE$11</formula>
    </cfRule>
    <cfRule type="cellIs" dxfId="12" priority="2" operator="greaterThan">
      <formula>$AE$11</formula>
    </cfRule>
  </conditionalFormatting>
  <dataValidations count="5">
    <dataValidation type="list" allowBlank="1" showInputMessage="1" showErrorMessage="1" sqref="AE10 AE12 AE14" xr:uid="{21D08386-F8CF-48C3-8323-AEDBD7053A3E}">
      <formula1>Cla</formula1>
    </dataValidation>
    <dataValidation type="list" allowBlank="1" showInputMessage="1" showErrorMessage="1" sqref="AE7 AE11 AD28:AF28 AD33:AF33" xr:uid="{46265272-F523-4987-839E-113E068F77A5}">
      <formula1>"0,1,2,3,4,5,6,7,8,9,10,11,12,13,14,15,16,17,18,19,20"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2075C02E-739B-4BE5-96AF-6B9CA0D6E83F}">
      <formula1>". . . ,1,2,3,4,5,6,7,8,9,10,11,12,13,14,15,16,17,18,19,20"</formula1>
    </dataValidation>
    <dataValidation type="list" allowBlank="1" showInputMessage="1" showErrorMessage="1" promptTitle="ici" prompt="C'est le professeur qui détermine si vous jouez avec joker(s) et combien ! ! !" sqref="AD39" xr:uid="{A9421108-26B8-41B8-9826-8DBE50164D3E}">
      <formula1>"0 ,1,2,3,4,5,6,7,8,9,10,11,12,13,14,15,16,17,18,19,20"</formula1>
    </dataValidation>
    <dataValidation type="list" allowBlank="1" showInputMessage="1" showErrorMessage="1" sqref="AC16 AC22" xr:uid="{122EBD6A-DDD1-41F1-B433-F064640AA620}">
      <formula1>$AL$4:$AL$11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E806DD-7E05-40C4-A122-4D6E8A9043BE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B187-83D1-458C-9882-BC4D8B5936CE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73" t="str">
        <f>AD9</f>
        <v>Classe :</v>
      </c>
      <c r="B1" s="73" t="s">
        <v>19</v>
      </c>
      <c r="C1" s="73" t="s">
        <v>25</v>
      </c>
      <c r="D1" s="73" t="s">
        <v>27</v>
      </c>
      <c r="E1" s="73" t="s">
        <v>29</v>
      </c>
      <c r="F1" s="73" t="s">
        <v>20</v>
      </c>
      <c r="G1" s="73" t="str">
        <f>AD27</f>
        <v>Attaque
non touchée</v>
      </c>
      <c r="H1" s="73" t="str">
        <f>AE27</f>
        <v xml:space="preserve">Attaque en
zone arrière  </v>
      </c>
      <c r="I1" s="73" t="str">
        <f>AF27</f>
        <v>Attaque en
zone avant</v>
      </c>
      <c r="J1" s="73" t="s">
        <v>30</v>
      </c>
      <c r="K1" s="73" t="s">
        <v>26</v>
      </c>
      <c r="L1" s="73" t="s">
        <v>31</v>
      </c>
      <c r="M1" s="73" t="s">
        <v>32</v>
      </c>
      <c r="N1" s="73" t="s">
        <v>33</v>
      </c>
      <c r="O1" s="73" t="s">
        <v>34</v>
      </c>
      <c r="P1" s="73" t="s">
        <v>35</v>
      </c>
      <c r="Q1" s="73" t="s">
        <v>36</v>
      </c>
      <c r="R1" s="73" t="s">
        <v>37</v>
      </c>
      <c r="S1" s="73" t="s">
        <v>38</v>
      </c>
      <c r="T1" s="74"/>
      <c r="U1" s="74"/>
      <c r="V1" s="74"/>
      <c r="W1" s="74"/>
      <c r="X1" s="74"/>
      <c r="Y1" s="74"/>
      <c r="Z1" s="74"/>
      <c r="AA1" s="75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76" t="str">
        <f t="shared" ref="A2:A7" si="0">$AE$9</f>
        <v>Classe Test</v>
      </c>
      <c r="B2" s="76">
        <f>$AD$15</f>
        <v>0</v>
      </c>
      <c r="C2" s="76" t="str">
        <f>$AM$16</f>
        <v>A</v>
      </c>
      <c r="D2" s="76" t="str">
        <f>$AN$16</f>
        <v>2</v>
      </c>
      <c r="E2" s="76">
        <f>$AD$36</f>
        <v>1</v>
      </c>
      <c r="F2" s="76">
        <f t="shared" ref="F2:F7" si="1">$AD$39</f>
        <v>0</v>
      </c>
      <c r="G2" s="76">
        <f>$AD$28</f>
        <v>0</v>
      </c>
      <c r="H2" s="76">
        <f>$AE$28</f>
        <v>0</v>
      </c>
      <c r="I2" s="76">
        <f>$AF$28</f>
        <v>0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77"/>
      <c r="V2" s="77"/>
      <c r="W2" s="77"/>
      <c r="X2" s="77"/>
      <c r="Y2" s="77"/>
      <c r="Z2" s="77"/>
      <c r="AA2" s="77"/>
      <c r="AB2" s="35"/>
      <c r="AC2" s="35"/>
      <c r="AD2" s="36"/>
      <c r="AE2" s="36"/>
      <c r="AF2" s="36"/>
      <c r="AG2" s="35"/>
    </row>
    <row r="3" spans="1:40" ht="34.5" customHeight="1" x14ac:dyDescent="0.25">
      <c r="A3" s="76" t="str">
        <f t="shared" si="0"/>
        <v>Classe Test</v>
      </c>
      <c r="B3" s="76">
        <f>AD16</f>
        <v>0</v>
      </c>
      <c r="C3" s="76" t="str">
        <f t="shared" ref="C3:C4" si="2">$AM$16</f>
        <v>A</v>
      </c>
      <c r="D3" s="76" t="str">
        <f t="shared" ref="D3:D4" si="3">$AN$16</f>
        <v>2</v>
      </c>
      <c r="E3" s="76">
        <f>$AD$36</f>
        <v>1</v>
      </c>
      <c r="F3" s="76">
        <f t="shared" si="1"/>
        <v>0</v>
      </c>
      <c r="G3" s="76">
        <f>$AD$28</f>
        <v>0</v>
      </c>
      <c r="H3" s="76">
        <f>$AE$28</f>
        <v>0</v>
      </c>
      <c r="I3" s="76">
        <f>$AF$28</f>
        <v>0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7"/>
      <c r="V3" s="77"/>
      <c r="W3" s="77"/>
      <c r="X3" s="77"/>
      <c r="Y3" s="77"/>
      <c r="Z3" s="77"/>
      <c r="AA3" s="77"/>
      <c r="AB3" s="35"/>
      <c r="AC3" s="35"/>
      <c r="AD3" s="36"/>
      <c r="AE3" s="36"/>
      <c r="AF3" s="36"/>
      <c r="AG3" s="35"/>
    </row>
    <row r="4" spans="1:40" ht="9" customHeight="1" x14ac:dyDescent="0.25">
      <c r="A4" s="76" t="str">
        <f t="shared" si="0"/>
        <v>Classe Test</v>
      </c>
      <c r="B4" s="76">
        <f>AD17</f>
        <v>0</v>
      </c>
      <c r="C4" s="76" t="str">
        <f t="shared" si="2"/>
        <v>A</v>
      </c>
      <c r="D4" s="76" t="str">
        <f t="shared" si="3"/>
        <v>2</v>
      </c>
      <c r="E4" s="76">
        <f>$AD$36</f>
        <v>1</v>
      </c>
      <c r="F4" s="76">
        <f t="shared" si="1"/>
        <v>0</v>
      </c>
      <c r="G4" s="76">
        <f>$AD$28</f>
        <v>0</v>
      </c>
      <c r="H4" s="76">
        <f>$AE$28</f>
        <v>0</v>
      </c>
      <c r="I4" s="76">
        <f>$AF$28</f>
        <v>0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77"/>
      <c r="V4" s="77"/>
      <c r="W4" s="77"/>
      <c r="X4" s="77"/>
      <c r="Y4" s="77"/>
      <c r="Z4" s="77"/>
      <c r="AA4" s="77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76" t="str">
        <f t="shared" si="0"/>
        <v>Classe Test</v>
      </c>
      <c r="B5" s="76">
        <f>AD21</f>
        <v>0</v>
      </c>
      <c r="C5" s="76" t="str">
        <f>$AM$22</f>
        <v>B</v>
      </c>
      <c r="D5" s="76" t="str">
        <f>$AN$22</f>
        <v>4</v>
      </c>
      <c r="E5" s="76">
        <f>$AF$36</f>
        <v>3</v>
      </c>
      <c r="F5" s="76">
        <f t="shared" si="1"/>
        <v>0</v>
      </c>
      <c r="G5" s="76">
        <f>$AD$33</f>
        <v>0</v>
      </c>
      <c r="H5" s="76">
        <f>$AE$33</f>
        <v>0</v>
      </c>
      <c r="I5" s="76">
        <f>$AF$33</f>
        <v>0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7"/>
      <c r="V5" s="77"/>
      <c r="W5" s="77"/>
      <c r="X5" s="77"/>
      <c r="Y5" s="77"/>
      <c r="Z5" s="77"/>
      <c r="AA5" s="77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76" t="str">
        <f t="shared" si="0"/>
        <v>Classe Test</v>
      </c>
      <c r="B6" s="76">
        <f>AD22</f>
        <v>0</v>
      </c>
      <c r="C6" s="76" t="str">
        <f t="shared" ref="C6:C7" si="4">$AM$22</f>
        <v>B</v>
      </c>
      <c r="D6" s="76" t="str">
        <f t="shared" ref="D6:D7" si="5">$AN$22</f>
        <v>4</v>
      </c>
      <c r="E6" s="76">
        <f>$AF$36</f>
        <v>3</v>
      </c>
      <c r="F6" s="76">
        <f t="shared" si="1"/>
        <v>0</v>
      </c>
      <c r="G6" s="76">
        <f>$AD$33</f>
        <v>0</v>
      </c>
      <c r="H6" s="76">
        <f>$AE$33</f>
        <v>0</v>
      </c>
      <c r="I6" s="76">
        <f>$AF$33</f>
        <v>0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77"/>
      <c r="V6" s="77"/>
      <c r="W6" s="77"/>
      <c r="X6" s="77"/>
      <c r="Y6" s="77"/>
      <c r="Z6" s="77"/>
      <c r="AA6" s="77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76" t="str">
        <f t="shared" si="0"/>
        <v>Classe Test</v>
      </c>
      <c r="B7" s="76">
        <f>AD23</f>
        <v>0</v>
      </c>
      <c r="C7" s="76" t="str">
        <f t="shared" si="4"/>
        <v>B</v>
      </c>
      <c r="D7" s="76" t="str">
        <f t="shared" si="5"/>
        <v>4</v>
      </c>
      <c r="E7" s="76">
        <f>$AF$36</f>
        <v>3</v>
      </c>
      <c r="F7" s="76">
        <f t="shared" si="1"/>
        <v>0</v>
      </c>
      <c r="G7" s="76">
        <f>$AD$33</f>
        <v>0</v>
      </c>
      <c r="H7" s="76">
        <f>$AE$33</f>
        <v>0</v>
      </c>
      <c r="I7" s="76">
        <f>$AF$33</f>
        <v>0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7"/>
      <c r="AA7" s="77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35"/>
      <c r="AC12" s="35"/>
      <c r="AD12" s="44"/>
      <c r="AE12" s="44"/>
      <c r="AF12" s="36"/>
      <c r="AG12" s="36"/>
    </row>
    <row r="13" spans="1:40" ht="16.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35"/>
      <c r="AC14" s="35"/>
      <c r="AD14" s="44"/>
      <c r="AE14" s="44"/>
      <c r="AF14" s="36"/>
      <c r="AG14" s="36"/>
    </row>
    <row r="15" spans="1:40" ht="30" customHeight="1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1:40" ht="30" customHeight="1" thickBo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48"/>
      <c r="AC17" s="51"/>
      <c r="AD17" s="86"/>
      <c r="AE17" s="87"/>
      <c r="AF17" s="88"/>
      <c r="AG17" s="35"/>
      <c r="AJ17" s="17"/>
      <c r="AK17" s="17"/>
    </row>
    <row r="18" spans="1:40" ht="6.9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35"/>
      <c r="AC18" s="35"/>
      <c r="AD18" s="44"/>
      <c r="AE18" s="44"/>
      <c r="AF18" s="36"/>
      <c r="AG18" s="35"/>
      <c r="AJ18" s="17"/>
      <c r="AK18" s="17"/>
    </row>
    <row r="19" spans="1:40" ht="20.100000000000001" customHeigh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1:40" ht="6.95" customHeight="1" thickBot="1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35"/>
      <c r="AC20" s="35"/>
      <c r="AD20" s="44"/>
      <c r="AE20" s="53"/>
      <c r="AF20" s="44"/>
      <c r="AG20" s="53"/>
      <c r="AJ20" s="17"/>
      <c r="AK20" s="17"/>
    </row>
    <row r="21" spans="1:40" ht="30" customHeight="1" thickBot="1" x14ac:dyDescent="0.3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1:40" ht="30" customHeight="1" thickBot="1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1:40" ht="30" customHeight="1" thickBot="1" x14ac:dyDescent="0.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35"/>
      <c r="AC23" s="51"/>
      <c r="AD23" s="86"/>
      <c r="AE23" s="87"/>
      <c r="AF23" s="88"/>
      <c r="AG23" s="35"/>
      <c r="AJ23" s="17"/>
      <c r="AK23" s="17"/>
    </row>
    <row r="24" spans="1:40" ht="16.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35"/>
      <c r="AC24" s="35"/>
      <c r="AD24" s="35"/>
      <c r="AE24" s="35"/>
      <c r="AF24" s="35"/>
      <c r="AG24" s="35"/>
      <c r="AJ24" s="17"/>
      <c r="AK24" s="17"/>
    </row>
    <row r="25" spans="1:40" ht="16.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1:40" ht="16.5" customHeight="1" thickBot="1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35"/>
      <c r="AC26" s="35"/>
      <c r="AD26" s="35"/>
      <c r="AE26" s="35"/>
      <c r="AF26" s="35"/>
      <c r="AG26" s="35"/>
      <c r="AJ26" s="17"/>
      <c r="AK26" s="17"/>
      <c r="AL26" s="17"/>
    </row>
    <row r="27" spans="1:40" ht="27.95" customHeight="1" thickBot="1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1:40" ht="27.95" customHeight="1" thickBot="1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1:40" ht="27.95" customHeight="1" thickBot="1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1:40" ht="27.9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1:40" ht="27.95" customHeight="1" thickBot="1" x14ac:dyDescent="0.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35"/>
      <c r="AC31" s="35"/>
      <c r="AD31" s="90"/>
      <c r="AE31" s="90"/>
      <c r="AF31" s="64"/>
      <c r="AG31" s="35"/>
      <c r="AL31" s="3"/>
    </row>
    <row r="32" spans="1:40" ht="27.95" customHeight="1" thickBo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1:38" ht="27.95" customHeight="1" thickBo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1:38" ht="27.95" customHeight="1" thickBot="1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1:38" ht="14.25" customHeight="1" thickBot="1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1:38" ht="44.25" customHeight="1" thickBo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1:38" ht="23.1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35"/>
      <c r="AC37" s="69" t="s">
        <v>6</v>
      </c>
      <c r="AD37" s="70"/>
      <c r="AE37" s="70"/>
      <c r="AF37" s="70"/>
      <c r="AG37" s="41"/>
    </row>
    <row r="38" spans="1:38" ht="23.1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35"/>
      <c r="AC38" s="69" t="s">
        <v>22</v>
      </c>
      <c r="AD38" s="70"/>
      <c r="AE38" s="70"/>
      <c r="AF38" s="70"/>
      <c r="AG38" s="41"/>
    </row>
    <row r="39" spans="1:38" ht="23.1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1:38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35"/>
      <c r="AC40" s="35"/>
      <c r="AD40" s="36"/>
      <c r="AE40" s="36"/>
      <c r="AF40" s="36"/>
      <c r="AG40" s="36"/>
    </row>
    <row r="41" spans="1:38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35"/>
      <c r="AC41" s="35"/>
      <c r="AD41" s="36"/>
      <c r="AE41" s="36"/>
      <c r="AF41" s="36"/>
      <c r="AG41" s="36"/>
    </row>
    <row r="42" spans="1:38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35"/>
      <c r="AC42" s="35"/>
      <c r="AD42" s="36"/>
      <c r="AE42" s="36"/>
      <c r="AF42" s="36"/>
      <c r="AG42" s="36"/>
    </row>
    <row r="43" spans="1:38" ht="18.75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47"/>
      <c r="AC43" s="84" t="s">
        <v>18</v>
      </c>
      <c r="AD43" s="84"/>
      <c r="AE43" s="84"/>
      <c r="AF43" s="84"/>
      <c r="AG43" s="47"/>
    </row>
    <row r="44" spans="1:38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11" priority="3" operator="equal">
      <formula>$AE$11</formula>
    </cfRule>
    <cfRule type="cellIs" dxfId="10" priority="4" operator="greaterThan">
      <formula>$AE$11</formula>
    </cfRule>
  </conditionalFormatting>
  <conditionalFormatting sqref="AC34">
    <cfRule type="cellIs" dxfId="9" priority="1" operator="equal">
      <formula>$AE$11</formula>
    </cfRule>
    <cfRule type="cellIs" dxfId="8" priority="2" operator="greaterThan">
      <formula>$AE$11</formula>
    </cfRule>
  </conditionalFormatting>
  <dataValidations count="5">
    <dataValidation type="list" allowBlank="1" showInputMessage="1" showErrorMessage="1" sqref="AC16 AC22" xr:uid="{FEFAF1B1-BD61-44FB-A2F3-784C9925B784}">
      <formula1>$AL$4:$AL$11</formula1>
    </dataValidation>
    <dataValidation type="list" allowBlank="1" showInputMessage="1" showErrorMessage="1" promptTitle="ici" prompt="C'est le professeur qui détermine si vous jouez avec joker(s) et combien ! ! !" sqref="AD39" xr:uid="{B9ED142E-C639-489B-8BCE-EA7500B0D4C9}">
      <formula1>"0 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04971E68-94EB-4A0C-9A94-3E1F8CB818F5}">
      <formula1>". . . ,1,2,3,4,5,6,7,8,9,10,11,12,13,14,15,16,17,18,19,20"</formula1>
    </dataValidation>
    <dataValidation type="list" allowBlank="1" showInputMessage="1" showErrorMessage="1" sqref="AE7 AE11 AD28:AF28 AD33:AF33" xr:uid="{C8E7772C-87FD-47CC-8674-9198ECF78710}">
      <formula1>"0,1,2,3,4,5,6,7,8,9,10,11,12,13,14,15,16,17,18,19,20"</formula1>
    </dataValidation>
    <dataValidation type="list" allowBlank="1" showInputMessage="1" showErrorMessage="1" sqref="AE10 AE12 AE14" xr:uid="{C92213CA-8774-4364-890C-EEDE4F98E9FC}">
      <formula1>Cla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F03C8D-B254-4402-B4D3-180954BBEA8B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05AE-36AF-4908-9744-211C9D9CDBC0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73" t="str">
        <f>AD9</f>
        <v>Classe :</v>
      </c>
      <c r="B1" s="73" t="s">
        <v>19</v>
      </c>
      <c r="C1" s="73" t="s">
        <v>25</v>
      </c>
      <c r="D1" s="73" t="s">
        <v>27</v>
      </c>
      <c r="E1" s="73" t="s">
        <v>29</v>
      </c>
      <c r="F1" s="73" t="s">
        <v>20</v>
      </c>
      <c r="G1" s="73" t="str">
        <f>AD27</f>
        <v>Attaque
non touchée</v>
      </c>
      <c r="H1" s="73" t="str">
        <f>AE27</f>
        <v xml:space="preserve">Attaque en
zone arrière  </v>
      </c>
      <c r="I1" s="73" t="str">
        <f>AF27</f>
        <v>Attaque en
zone avant</v>
      </c>
      <c r="J1" s="73" t="s">
        <v>30</v>
      </c>
      <c r="K1" s="73" t="s">
        <v>26</v>
      </c>
      <c r="L1" s="73" t="s">
        <v>31</v>
      </c>
      <c r="M1" s="73" t="s">
        <v>32</v>
      </c>
      <c r="N1" s="73" t="s">
        <v>33</v>
      </c>
      <c r="O1" s="73" t="s">
        <v>34</v>
      </c>
      <c r="P1" s="73" t="s">
        <v>35</v>
      </c>
      <c r="Q1" s="73" t="s">
        <v>36</v>
      </c>
      <c r="R1" s="73" t="s">
        <v>37</v>
      </c>
      <c r="S1" s="73" t="s">
        <v>38</v>
      </c>
      <c r="T1" s="74"/>
      <c r="U1" s="74"/>
      <c r="V1" s="74"/>
      <c r="W1" s="74"/>
      <c r="X1" s="74"/>
      <c r="Y1" s="74"/>
      <c r="Z1" s="74"/>
      <c r="AA1" s="75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76" t="str">
        <f t="shared" ref="A2:A7" si="0">$AE$9</f>
        <v>Classe Test</v>
      </c>
      <c r="B2" s="76">
        <f>$AD$15</f>
        <v>0</v>
      </c>
      <c r="C2" s="76" t="str">
        <f>$AM$16</f>
        <v>A</v>
      </c>
      <c r="D2" s="76" t="str">
        <f>$AN$16</f>
        <v>2</v>
      </c>
      <c r="E2" s="76">
        <f>$AD$36</f>
        <v>1</v>
      </c>
      <c r="F2" s="76">
        <f t="shared" ref="F2:F7" si="1">$AD$39</f>
        <v>0</v>
      </c>
      <c r="G2" s="76">
        <f>$AD$28</f>
        <v>0</v>
      </c>
      <c r="H2" s="76">
        <f>$AE$28</f>
        <v>0</v>
      </c>
      <c r="I2" s="76">
        <f>$AF$28</f>
        <v>0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77"/>
      <c r="V2" s="77"/>
      <c r="W2" s="77"/>
      <c r="X2" s="77"/>
      <c r="Y2" s="77"/>
      <c r="Z2" s="77"/>
      <c r="AA2" s="77"/>
      <c r="AB2" s="35"/>
      <c r="AC2" s="35"/>
      <c r="AD2" s="36"/>
      <c r="AE2" s="36"/>
      <c r="AF2" s="36"/>
      <c r="AG2" s="35"/>
    </row>
    <row r="3" spans="1:40" ht="34.5" customHeight="1" x14ac:dyDescent="0.25">
      <c r="A3" s="76" t="str">
        <f t="shared" si="0"/>
        <v>Classe Test</v>
      </c>
      <c r="B3" s="76">
        <f>AD16</f>
        <v>0</v>
      </c>
      <c r="C3" s="76" t="str">
        <f t="shared" ref="C3:C4" si="2">$AM$16</f>
        <v>A</v>
      </c>
      <c r="D3" s="76" t="str">
        <f t="shared" ref="D3:D4" si="3">$AN$16</f>
        <v>2</v>
      </c>
      <c r="E3" s="76">
        <f>$AD$36</f>
        <v>1</v>
      </c>
      <c r="F3" s="76">
        <f t="shared" si="1"/>
        <v>0</v>
      </c>
      <c r="G3" s="76">
        <f>$AD$28</f>
        <v>0</v>
      </c>
      <c r="H3" s="76">
        <f>$AE$28</f>
        <v>0</v>
      </c>
      <c r="I3" s="76">
        <f>$AF$28</f>
        <v>0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7"/>
      <c r="V3" s="77"/>
      <c r="W3" s="77"/>
      <c r="X3" s="77"/>
      <c r="Y3" s="77"/>
      <c r="Z3" s="77"/>
      <c r="AA3" s="77"/>
      <c r="AB3" s="35"/>
      <c r="AC3" s="35"/>
      <c r="AD3" s="36"/>
      <c r="AE3" s="36"/>
      <c r="AF3" s="36"/>
      <c r="AG3" s="35"/>
    </row>
    <row r="4" spans="1:40" ht="9" customHeight="1" x14ac:dyDescent="0.25">
      <c r="A4" s="76" t="str">
        <f t="shared" si="0"/>
        <v>Classe Test</v>
      </c>
      <c r="B4" s="76">
        <f>AD17</f>
        <v>0</v>
      </c>
      <c r="C4" s="76" t="str">
        <f t="shared" si="2"/>
        <v>A</v>
      </c>
      <c r="D4" s="76" t="str">
        <f t="shared" si="3"/>
        <v>2</v>
      </c>
      <c r="E4" s="76">
        <f>$AD$36</f>
        <v>1</v>
      </c>
      <c r="F4" s="76">
        <f t="shared" si="1"/>
        <v>0</v>
      </c>
      <c r="G4" s="76">
        <f>$AD$28</f>
        <v>0</v>
      </c>
      <c r="H4" s="76">
        <f>$AE$28</f>
        <v>0</v>
      </c>
      <c r="I4" s="76">
        <f>$AF$28</f>
        <v>0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77"/>
      <c r="V4" s="77"/>
      <c r="W4" s="77"/>
      <c r="X4" s="77"/>
      <c r="Y4" s="77"/>
      <c r="Z4" s="77"/>
      <c r="AA4" s="77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76" t="str">
        <f t="shared" si="0"/>
        <v>Classe Test</v>
      </c>
      <c r="B5" s="76">
        <f>AD21</f>
        <v>0</v>
      </c>
      <c r="C5" s="76" t="str">
        <f>$AM$22</f>
        <v>B</v>
      </c>
      <c r="D5" s="76" t="str">
        <f>$AN$22</f>
        <v>4</v>
      </c>
      <c r="E5" s="76">
        <f>$AF$36</f>
        <v>3</v>
      </c>
      <c r="F5" s="76">
        <f t="shared" si="1"/>
        <v>0</v>
      </c>
      <c r="G5" s="76">
        <f>$AD$33</f>
        <v>0</v>
      </c>
      <c r="H5" s="76">
        <f>$AE$33</f>
        <v>0</v>
      </c>
      <c r="I5" s="76">
        <f>$AF$33</f>
        <v>0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7"/>
      <c r="V5" s="77"/>
      <c r="W5" s="77"/>
      <c r="X5" s="77"/>
      <c r="Y5" s="77"/>
      <c r="Z5" s="77"/>
      <c r="AA5" s="77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76" t="str">
        <f t="shared" si="0"/>
        <v>Classe Test</v>
      </c>
      <c r="B6" s="76">
        <f>AD22</f>
        <v>0</v>
      </c>
      <c r="C6" s="76" t="str">
        <f t="shared" ref="C6:C7" si="4">$AM$22</f>
        <v>B</v>
      </c>
      <c r="D6" s="76" t="str">
        <f t="shared" ref="D6:D7" si="5">$AN$22</f>
        <v>4</v>
      </c>
      <c r="E6" s="76">
        <f>$AF$36</f>
        <v>3</v>
      </c>
      <c r="F6" s="76">
        <f t="shared" si="1"/>
        <v>0</v>
      </c>
      <c r="G6" s="76">
        <f>$AD$33</f>
        <v>0</v>
      </c>
      <c r="H6" s="76">
        <f>$AE$33</f>
        <v>0</v>
      </c>
      <c r="I6" s="76">
        <f>$AF$33</f>
        <v>0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77"/>
      <c r="V6" s="77"/>
      <c r="W6" s="77"/>
      <c r="X6" s="77"/>
      <c r="Y6" s="77"/>
      <c r="Z6" s="77"/>
      <c r="AA6" s="77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76" t="str">
        <f t="shared" si="0"/>
        <v>Classe Test</v>
      </c>
      <c r="B7" s="76">
        <f>AD23</f>
        <v>0</v>
      </c>
      <c r="C7" s="76" t="str">
        <f t="shared" si="4"/>
        <v>B</v>
      </c>
      <c r="D7" s="76" t="str">
        <f t="shared" si="5"/>
        <v>4</v>
      </c>
      <c r="E7" s="76">
        <f>$AF$36</f>
        <v>3</v>
      </c>
      <c r="F7" s="76">
        <f t="shared" si="1"/>
        <v>0</v>
      </c>
      <c r="G7" s="76">
        <f>$AD$33</f>
        <v>0</v>
      </c>
      <c r="H7" s="76">
        <f>$AE$33</f>
        <v>0</v>
      </c>
      <c r="I7" s="76">
        <f>$AF$33</f>
        <v>0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7"/>
      <c r="AA7" s="77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35"/>
      <c r="AC12" s="35"/>
      <c r="AD12" s="44"/>
      <c r="AE12" s="44"/>
      <c r="AF12" s="36"/>
      <c r="AG12" s="36"/>
    </row>
    <row r="13" spans="1:40" ht="16.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35"/>
      <c r="AC14" s="35"/>
      <c r="AD14" s="44"/>
      <c r="AE14" s="44"/>
      <c r="AF14" s="36"/>
      <c r="AG14" s="36"/>
    </row>
    <row r="15" spans="1:40" ht="30" customHeight="1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1:40" ht="30" customHeight="1" thickBot="1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48"/>
      <c r="AC17" s="51"/>
      <c r="AD17" s="86"/>
      <c r="AE17" s="87"/>
      <c r="AF17" s="88"/>
      <c r="AG17" s="35"/>
      <c r="AJ17" s="17"/>
      <c r="AK17" s="17"/>
    </row>
    <row r="18" spans="1:40" ht="6.95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35"/>
      <c r="AC18" s="35"/>
      <c r="AD18" s="44"/>
      <c r="AE18" s="44"/>
      <c r="AF18" s="36"/>
      <c r="AG18" s="35"/>
      <c r="AJ18" s="17"/>
      <c r="AK18" s="17"/>
    </row>
    <row r="19" spans="1:40" ht="20.100000000000001" customHeigh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1:40" ht="6.95" customHeight="1" thickBot="1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35"/>
      <c r="AC20" s="35"/>
      <c r="AD20" s="44"/>
      <c r="AE20" s="53"/>
      <c r="AF20" s="44"/>
      <c r="AG20" s="53"/>
      <c r="AJ20" s="17"/>
      <c r="AK20" s="17"/>
    </row>
    <row r="21" spans="1:40" ht="30" customHeight="1" thickBot="1" x14ac:dyDescent="0.3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1:40" ht="30" customHeight="1" thickBot="1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1:40" ht="30" customHeight="1" thickBot="1" x14ac:dyDescent="0.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35"/>
      <c r="AC23" s="51"/>
      <c r="AD23" s="86"/>
      <c r="AE23" s="87"/>
      <c r="AF23" s="88"/>
      <c r="AG23" s="35"/>
      <c r="AJ23" s="17"/>
      <c r="AK23" s="17"/>
    </row>
    <row r="24" spans="1:40" ht="16.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35"/>
      <c r="AC24" s="35"/>
      <c r="AD24" s="35"/>
      <c r="AE24" s="35"/>
      <c r="AF24" s="35"/>
      <c r="AG24" s="35"/>
      <c r="AJ24" s="17"/>
      <c r="AK24" s="17"/>
    </row>
    <row r="25" spans="1:40" ht="16.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1:40" ht="16.5" customHeight="1" thickBot="1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35"/>
      <c r="AC26" s="35"/>
      <c r="AD26" s="35"/>
      <c r="AE26" s="35"/>
      <c r="AF26" s="35"/>
      <c r="AG26" s="35"/>
      <c r="AJ26" s="17"/>
      <c r="AK26" s="17"/>
      <c r="AL26" s="17"/>
    </row>
    <row r="27" spans="1:40" ht="27.95" customHeight="1" thickBot="1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1:40" ht="27.95" customHeight="1" thickBot="1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1:40" ht="27.95" customHeight="1" thickBot="1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1:40" ht="27.9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1:40" ht="27.95" customHeight="1" thickBot="1" x14ac:dyDescent="0.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35"/>
      <c r="AC31" s="35"/>
      <c r="AD31" s="90"/>
      <c r="AE31" s="90"/>
      <c r="AF31" s="64"/>
      <c r="AG31" s="35"/>
      <c r="AL31" s="3"/>
    </row>
    <row r="32" spans="1:40" ht="27.95" customHeight="1" thickBo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1:38" ht="27.95" customHeight="1" thickBo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1:38" ht="27.95" customHeight="1" thickBot="1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1:38" ht="14.25" customHeight="1" thickBot="1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1:38" ht="44.25" customHeight="1" thickBo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1:38" ht="23.1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35"/>
      <c r="AC37" s="69" t="s">
        <v>6</v>
      </c>
      <c r="AD37" s="70"/>
      <c r="AE37" s="70"/>
      <c r="AF37" s="70"/>
      <c r="AG37" s="41"/>
    </row>
    <row r="38" spans="1:38" ht="23.1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35"/>
      <c r="AC38" s="69" t="s">
        <v>22</v>
      </c>
      <c r="AD38" s="70"/>
      <c r="AE38" s="70"/>
      <c r="AF38" s="70"/>
      <c r="AG38" s="41"/>
    </row>
    <row r="39" spans="1:38" ht="23.1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1:38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35"/>
      <c r="AC40" s="35"/>
      <c r="AD40" s="36"/>
      <c r="AE40" s="36"/>
      <c r="AF40" s="36"/>
      <c r="AG40" s="36"/>
    </row>
    <row r="41" spans="1:38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35"/>
      <c r="AC41" s="35"/>
      <c r="AD41" s="36"/>
      <c r="AE41" s="36"/>
      <c r="AF41" s="36"/>
      <c r="AG41" s="36"/>
    </row>
    <row r="42" spans="1:38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35"/>
      <c r="AC42" s="35"/>
      <c r="AD42" s="36"/>
      <c r="AE42" s="36"/>
      <c r="AF42" s="36"/>
      <c r="AG42" s="36"/>
    </row>
    <row r="43" spans="1:38" ht="18.75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47"/>
      <c r="AC43" s="84" t="s">
        <v>18</v>
      </c>
      <c r="AD43" s="84"/>
      <c r="AE43" s="84"/>
      <c r="AF43" s="84"/>
      <c r="AG43" s="47"/>
    </row>
    <row r="44" spans="1:38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7" priority="3" operator="equal">
      <formula>$AE$11</formula>
    </cfRule>
    <cfRule type="cellIs" dxfId="6" priority="4" operator="greaterThan">
      <formula>$AE$11</formula>
    </cfRule>
  </conditionalFormatting>
  <conditionalFormatting sqref="AC34">
    <cfRule type="cellIs" dxfId="5" priority="1" operator="equal">
      <formula>$AE$11</formula>
    </cfRule>
    <cfRule type="cellIs" dxfId="4" priority="2" operator="greaterThan">
      <formula>$AE$11</formula>
    </cfRule>
  </conditionalFormatting>
  <dataValidations count="5">
    <dataValidation type="list" allowBlank="1" showInputMessage="1" showErrorMessage="1" sqref="AE10 AE12 AE14" xr:uid="{8713EA5C-C904-44AC-A72F-9B249FF7D012}">
      <formula1>Cla</formula1>
    </dataValidation>
    <dataValidation type="list" allowBlank="1" showInputMessage="1" showErrorMessage="1" sqref="AE7 AE11 AD28:AF28 AD33:AF33" xr:uid="{43D1AA28-B854-41D8-97FF-789C7EA81548}">
      <formula1>"0,1,2,3,4,5,6,7,8,9,10,11,12,13,14,15,16,17,18,19,20"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0BE714E1-15D4-47EA-9F26-E2446A6276FA}">
      <formula1>". . . ,1,2,3,4,5,6,7,8,9,10,11,12,13,14,15,16,17,18,19,20"</formula1>
    </dataValidation>
    <dataValidation type="list" allowBlank="1" showInputMessage="1" showErrorMessage="1" promptTitle="ici" prompt="C'est le professeur qui détermine si vous jouez avec joker(s) et combien ! ! !" sqref="AD39" xr:uid="{CDF44288-04AB-45C5-8853-378082745C6B}">
      <formula1>"0 ,1,2,3,4,5,6,7,8,9,10,11,12,13,14,15,16,17,18,19,20"</formula1>
    </dataValidation>
    <dataValidation type="list" allowBlank="1" showInputMessage="1" showErrorMessage="1" sqref="AC16 AC22" xr:uid="{84BFBC0D-7B7A-4191-ADFD-E45A319C855A}">
      <formula1>$AL$4:$AL$11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E1D1E-0D2E-4E23-9E84-3358220733B1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22EB-5763-4B4F-831C-D0F86A5B6972}">
  <sheetPr>
    <tabColor theme="0"/>
  </sheetPr>
  <dimension ref="A1:AN44"/>
  <sheetViews>
    <sheetView showRowColHeaders="0" topLeftCell="AB1" zoomScale="80" zoomScaleNormal="80" workbookViewId="0">
      <selection activeCell="AD9" sqref="AD9"/>
    </sheetView>
  </sheetViews>
  <sheetFormatPr baseColWidth="10" defaultColWidth="0" defaultRowHeight="15" customHeight="1" zeroHeight="1" x14ac:dyDescent="0.25"/>
  <cols>
    <col min="1" max="1" width="11.42578125" style="3" hidden="1" customWidth="1"/>
    <col min="2" max="2" width="34.28515625" style="3" hidden="1" customWidth="1"/>
    <col min="3" max="3" width="19" style="3" hidden="1" customWidth="1"/>
    <col min="4" max="27" width="11.42578125" style="3" hidden="1" customWidth="1"/>
    <col min="28" max="28" width="1.85546875" style="15" customWidth="1"/>
    <col min="29" max="29" width="12.140625" style="15" customWidth="1"/>
    <col min="30" max="32" width="12.140625" style="19" customWidth="1"/>
    <col min="33" max="33" width="1.85546875" style="19" customWidth="1"/>
    <col min="34" max="35" width="0" style="3" hidden="1" customWidth="1"/>
    <col min="36" max="40" width="0" style="13" hidden="1" customWidth="1"/>
    <col min="41" max="16384" width="14.7109375" style="13" hidden="1"/>
  </cols>
  <sheetData>
    <row r="1" spans="1:40" x14ac:dyDescent="0.25">
      <c r="A1" s="12" t="str">
        <f>AD9</f>
        <v>Classe :</v>
      </c>
      <c r="B1" s="12" t="s">
        <v>19</v>
      </c>
      <c r="C1" s="12" t="s">
        <v>25</v>
      </c>
      <c r="D1" s="12" t="s">
        <v>27</v>
      </c>
      <c r="E1" s="12" t="s">
        <v>29</v>
      </c>
      <c r="F1" s="12" t="s">
        <v>20</v>
      </c>
      <c r="G1" s="12" t="str">
        <f>AD27</f>
        <v>Attaque
non touchée</v>
      </c>
      <c r="H1" s="12" t="str">
        <f>AE27</f>
        <v xml:space="preserve">Attaque en
zone arrière  </v>
      </c>
      <c r="I1" s="12" t="str">
        <f>AF27</f>
        <v>Attaque en
zone avant</v>
      </c>
      <c r="J1" s="12" t="s">
        <v>30</v>
      </c>
      <c r="K1" s="12" t="s">
        <v>26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  <c r="S1" s="12" t="s">
        <v>38</v>
      </c>
      <c r="T1" s="13"/>
      <c r="U1" s="13"/>
      <c r="V1" s="13"/>
      <c r="W1" s="13"/>
      <c r="X1" s="13"/>
      <c r="Y1" s="13"/>
      <c r="Z1" s="13"/>
      <c r="AA1" s="14"/>
      <c r="AB1" s="34"/>
      <c r="AC1" s="35"/>
      <c r="AD1" s="36"/>
      <c r="AE1" s="36"/>
      <c r="AF1" s="36"/>
      <c r="AG1" s="34"/>
      <c r="AH1" s="14"/>
    </row>
    <row r="2" spans="1:40" ht="21" customHeight="1" x14ac:dyDescent="0.25">
      <c r="A2" s="8" t="str">
        <f t="shared" ref="A2:A7" si="0">$AE$9</f>
        <v>Classe Test</v>
      </c>
      <c r="B2" s="8">
        <f>$AD$15</f>
        <v>0</v>
      </c>
      <c r="C2" s="8" t="str">
        <f>$AM$16</f>
        <v>A</v>
      </c>
      <c r="D2" s="8" t="str">
        <f>$AN$16</f>
        <v>2</v>
      </c>
      <c r="E2" s="8">
        <f>$AD$36</f>
        <v>1</v>
      </c>
      <c r="F2" s="8">
        <f t="shared" ref="F2:F7" si="1">$AD$39</f>
        <v>0</v>
      </c>
      <c r="G2" s="8">
        <f>$AD$28</f>
        <v>0</v>
      </c>
      <c r="H2" s="8">
        <f>$AE$28</f>
        <v>0</v>
      </c>
      <c r="I2" s="8">
        <f>$AF$28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AB2" s="35"/>
      <c r="AC2" s="35"/>
      <c r="AD2" s="36"/>
      <c r="AE2" s="36"/>
      <c r="AF2" s="36"/>
      <c r="AG2" s="35"/>
    </row>
    <row r="3" spans="1:40" ht="34.5" customHeight="1" x14ac:dyDescent="0.25">
      <c r="A3" s="8" t="str">
        <f t="shared" si="0"/>
        <v>Classe Test</v>
      </c>
      <c r="B3" s="8">
        <f>AD16</f>
        <v>0</v>
      </c>
      <c r="C3" s="8" t="str">
        <f t="shared" ref="C3:C4" si="2">$AM$16</f>
        <v>A</v>
      </c>
      <c r="D3" s="8" t="str">
        <f t="shared" ref="D3:D4" si="3">$AN$16</f>
        <v>2</v>
      </c>
      <c r="E3" s="8">
        <f>$AD$36</f>
        <v>1</v>
      </c>
      <c r="F3" s="8">
        <f t="shared" si="1"/>
        <v>0</v>
      </c>
      <c r="G3" s="8">
        <f>$AD$28</f>
        <v>0</v>
      </c>
      <c r="H3" s="8">
        <f>$AE$28</f>
        <v>0</v>
      </c>
      <c r="I3" s="8">
        <f>$AF$28</f>
        <v>0</v>
      </c>
      <c r="J3" s="8"/>
      <c r="K3" s="8"/>
      <c r="L3" s="8"/>
      <c r="M3" s="8"/>
      <c r="N3" s="8"/>
      <c r="O3" s="8"/>
      <c r="P3" s="8"/>
      <c r="Q3" s="8"/>
      <c r="R3" s="8"/>
      <c r="S3" s="8"/>
      <c r="AB3" s="35"/>
      <c r="AC3" s="35"/>
      <c r="AD3" s="36"/>
      <c r="AE3" s="36"/>
      <c r="AF3" s="36"/>
      <c r="AG3" s="35"/>
    </row>
    <row r="4" spans="1:40" ht="9" customHeight="1" x14ac:dyDescent="0.25">
      <c r="A4" s="8" t="str">
        <f t="shared" si="0"/>
        <v>Classe Test</v>
      </c>
      <c r="B4" s="8">
        <f>AD17</f>
        <v>0</v>
      </c>
      <c r="C4" s="8" t="str">
        <f t="shared" si="2"/>
        <v>A</v>
      </c>
      <c r="D4" s="8" t="str">
        <f t="shared" si="3"/>
        <v>2</v>
      </c>
      <c r="E4" s="8">
        <f>$AD$36</f>
        <v>1</v>
      </c>
      <c r="F4" s="8">
        <f t="shared" si="1"/>
        <v>0</v>
      </c>
      <c r="G4" s="8">
        <f>$AD$28</f>
        <v>0</v>
      </c>
      <c r="H4" s="8">
        <f>$AE$28</f>
        <v>0</v>
      </c>
      <c r="I4" s="8">
        <f>$AF$28</f>
        <v>0</v>
      </c>
      <c r="J4" s="8"/>
      <c r="K4" s="8"/>
      <c r="L4" s="8"/>
      <c r="M4" s="8"/>
      <c r="N4" s="8"/>
      <c r="O4" s="8"/>
      <c r="P4" s="8"/>
      <c r="Q4" s="8"/>
      <c r="R4" s="8"/>
      <c r="S4" s="8"/>
      <c r="AB4" s="35"/>
      <c r="AC4" s="35"/>
      <c r="AD4" s="36"/>
      <c r="AE4" s="36"/>
      <c r="AF4" s="36"/>
      <c r="AG4" s="35"/>
      <c r="AL4" s="13" t="s">
        <v>40</v>
      </c>
    </row>
    <row r="5" spans="1:40" ht="4.5" customHeight="1" x14ac:dyDescent="0.25">
      <c r="A5" s="8" t="str">
        <f t="shared" si="0"/>
        <v>Classe Test</v>
      </c>
      <c r="B5" s="8">
        <f>AD21</f>
        <v>0</v>
      </c>
      <c r="C5" s="8" t="str">
        <f>$AM$22</f>
        <v>B</v>
      </c>
      <c r="D5" s="8" t="str">
        <f>$AN$22</f>
        <v>4</v>
      </c>
      <c r="E5" s="8">
        <f>$AF$36</f>
        <v>3</v>
      </c>
      <c r="F5" s="8">
        <f t="shared" si="1"/>
        <v>0</v>
      </c>
      <c r="G5" s="8">
        <f>$AD$33</f>
        <v>0</v>
      </c>
      <c r="H5" s="8">
        <f>$AE$33</f>
        <v>0</v>
      </c>
      <c r="I5" s="8">
        <f>$AF$33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AB5" s="35"/>
      <c r="AC5" s="35"/>
      <c r="AD5" s="36"/>
      <c r="AE5" s="36"/>
      <c r="AF5" s="36"/>
      <c r="AG5" s="35"/>
      <c r="AL5" s="13" t="s">
        <v>41</v>
      </c>
    </row>
    <row r="6" spans="1:40" ht="22.5" hidden="1" customHeight="1" x14ac:dyDescent="0.25">
      <c r="A6" s="8" t="str">
        <f t="shared" si="0"/>
        <v>Classe Test</v>
      </c>
      <c r="B6" s="8">
        <f>AD22</f>
        <v>0</v>
      </c>
      <c r="C6" s="8" t="str">
        <f t="shared" ref="C6:C7" si="4">$AM$22</f>
        <v>B</v>
      </c>
      <c r="D6" s="8" t="str">
        <f t="shared" ref="D6:D7" si="5">$AN$22</f>
        <v>4</v>
      </c>
      <c r="E6" s="8">
        <f>$AF$36</f>
        <v>3</v>
      </c>
      <c r="F6" s="8">
        <f t="shared" si="1"/>
        <v>0</v>
      </c>
      <c r="G6" s="8">
        <f>$AD$33</f>
        <v>0</v>
      </c>
      <c r="H6" s="8">
        <f>$AE$33</f>
        <v>0</v>
      </c>
      <c r="I6" s="8">
        <f>$AF$33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AB6" s="35"/>
      <c r="AC6" s="35"/>
      <c r="AD6" s="36"/>
      <c r="AE6" s="36"/>
      <c r="AF6" s="36"/>
      <c r="AG6" s="35"/>
      <c r="AL6" s="13" t="s">
        <v>28</v>
      </c>
    </row>
    <row r="7" spans="1:40" ht="19.5" hidden="1" customHeight="1" x14ac:dyDescent="0.25">
      <c r="A7" s="8" t="str">
        <f t="shared" si="0"/>
        <v>Classe Test</v>
      </c>
      <c r="B7" s="8">
        <f>AD23</f>
        <v>0</v>
      </c>
      <c r="C7" s="8" t="str">
        <f t="shared" si="4"/>
        <v>B</v>
      </c>
      <c r="D7" s="8" t="str">
        <f t="shared" si="5"/>
        <v>4</v>
      </c>
      <c r="E7" s="8">
        <f>$AF$36</f>
        <v>3</v>
      </c>
      <c r="F7" s="8">
        <f t="shared" si="1"/>
        <v>0</v>
      </c>
      <c r="G7" s="8">
        <f>$AD$33</f>
        <v>0</v>
      </c>
      <c r="H7" s="8">
        <f>$AE$33</f>
        <v>0</v>
      </c>
      <c r="I7" s="8">
        <f>$AF$33</f>
        <v>0</v>
      </c>
      <c r="J7" s="8"/>
      <c r="K7" s="8"/>
      <c r="L7" s="8"/>
      <c r="M7" s="8"/>
      <c r="N7" s="8"/>
      <c r="O7" s="8"/>
      <c r="P7" s="8"/>
      <c r="Q7" s="8"/>
      <c r="R7" s="8"/>
      <c r="S7" s="8"/>
      <c r="AB7" s="35"/>
      <c r="AC7" s="35"/>
      <c r="AD7" s="37"/>
      <c r="AE7" s="38"/>
      <c r="AF7" s="39"/>
      <c r="AG7" s="39"/>
      <c r="AL7" s="13" t="s">
        <v>45</v>
      </c>
    </row>
    <row r="8" spans="1:40" ht="18.75" hidden="1" customHeight="1" x14ac:dyDescent="0.25">
      <c r="AB8" s="35"/>
      <c r="AC8" s="35"/>
      <c r="AD8" s="36"/>
      <c r="AE8" s="40"/>
      <c r="AF8" s="36"/>
      <c r="AG8" s="36"/>
      <c r="AL8" s="13" t="s">
        <v>42</v>
      </c>
    </row>
    <row r="9" spans="1:40" ht="23.1" customHeight="1" x14ac:dyDescent="0.25">
      <c r="AB9" s="41"/>
      <c r="AC9" s="35"/>
      <c r="AD9" s="42" t="s">
        <v>0</v>
      </c>
      <c r="AE9" s="72" t="str">
        <f>Feuil1!AE9</f>
        <v>Classe Test</v>
      </c>
      <c r="AF9" s="41"/>
      <c r="AG9" s="41"/>
      <c r="AL9" s="13" t="s">
        <v>43</v>
      </c>
    </row>
    <row r="10" spans="1:40" ht="10.5" customHeight="1" x14ac:dyDescent="0.25">
      <c r="AB10" s="35"/>
      <c r="AC10" s="35"/>
      <c r="AD10" s="44"/>
      <c r="AE10" s="45"/>
      <c r="AF10" s="85"/>
      <c r="AG10" s="85"/>
      <c r="AL10" s="13" t="s">
        <v>44</v>
      </c>
    </row>
    <row r="11" spans="1:40" ht="23.1" customHeight="1" x14ac:dyDescent="0.25">
      <c r="AB11" s="35"/>
      <c r="AC11" s="35"/>
      <c r="AD11" s="42" t="s">
        <v>1</v>
      </c>
      <c r="AE11" s="43">
        <v>20</v>
      </c>
      <c r="AF11" s="46" t="s">
        <v>13</v>
      </c>
      <c r="AG11" s="36"/>
      <c r="AL11" s="13" t="s">
        <v>46</v>
      </c>
    </row>
    <row r="12" spans="1:40" ht="16.5" customHeight="1" x14ac:dyDescent="0.25">
      <c r="AB12" s="35"/>
      <c r="AC12" s="35"/>
      <c r="AD12" s="44"/>
      <c r="AE12" s="44"/>
      <c r="AF12" s="36"/>
      <c r="AG12" s="36"/>
    </row>
    <row r="13" spans="1:40" ht="16.5" customHeight="1" x14ac:dyDescent="0.25">
      <c r="AB13" s="47"/>
      <c r="AC13" s="84" t="s">
        <v>17</v>
      </c>
      <c r="AD13" s="84"/>
      <c r="AE13" s="84"/>
      <c r="AF13" s="84"/>
      <c r="AG13" s="47"/>
    </row>
    <row r="14" spans="1:40" ht="16.5" customHeight="1" thickBot="1" x14ac:dyDescent="0.3">
      <c r="AB14" s="35"/>
      <c r="AC14" s="35"/>
      <c r="AD14" s="44"/>
      <c r="AE14" s="44"/>
      <c r="AF14" s="36"/>
      <c r="AG14" s="36"/>
    </row>
    <row r="15" spans="1:40" ht="30" customHeight="1" thickBot="1" x14ac:dyDescent="0.3">
      <c r="AB15" s="48"/>
      <c r="AC15" s="49" t="s">
        <v>39</v>
      </c>
      <c r="AD15" s="86"/>
      <c r="AE15" s="87"/>
      <c r="AF15" s="88"/>
      <c r="AG15" s="35"/>
      <c r="AJ15" s="17"/>
      <c r="AK15" s="17"/>
    </row>
    <row r="16" spans="1:40" ht="30" customHeight="1" thickBot="1" x14ac:dyDescent="0.3">
      <c r="AB16" s="48"/>
      <c r="AC16" s="50" t="s">
        <v>41</v>
      </c>
      <c r="AD16" s="86"/>
      <c r="AE16" s="87"/>
      <c r="AF16" s="88"/>
      <c r="AG16" s="35"/>
      <c r="AJ16" s="17"/>
      <c r="AK16" s="17"/>
      <c r="AL16" s="13" t="str">
        <f>AC16</f>
        <v>A2</v>
      </c>
      <c r="AM16" s="13" t="str">
        <f>LEFT(AL16,1)</f>
        <v>A</v>
      </c>
      <c r="AN16" s="13" t="str">
        <f>RIGHT(AL16,1)</f>
        <v>2</v>
      </c>
    </row>
    <row r="17" spans="28:40" ht="30" customHeight="1" thickBot="1" x14ac:dyDescent="0.3">
      <c r="AB17" s="48"/>
      <c r="AC17" s="51"/>
      <c r="AD17" s="86"/>
      <c r="AE17" s="87"/>
      <c r="AF17" s="88"/>
      <c r="AG17" s="35"/>
      <c r="AJ17" s="17"/>
      <c r="AK17" s="17"/>
    </row>
    <row r="18" spans="28:40" ht="6.95" customHeight="1" x14ac:dyDescent="0.25">
      <c r="AB18" s="35"/>
      <c r="AC18" s="35"/>
      <c r="AD18" s="44"/>
      <c r="AE18" s="44"/>
      <c r="AF18" s="36"/>
      <c r="AG18" s="35"/>
      <c r="AJ18" s="17"/>
      <c r="AK18" s="17"/>
    </row>
    <row r="19" spans="28:40" ht="20.100000000000001" customHeight="1" x14ac:dyDescent="0.25">
      <c r="AB19" s="35"/>
      <c r="AC19" s="35"/>
      <c r="AD19" s="44"/>
      <c r="AE19" s="52" t="s">
        <v>12</v>
      </c>
      <c r="AF19" s="44"/>
      <c r="AG19" s="53"/>
      <c r="AJ19" s="17"/>
      <c r="AK19" s="17"/>
    </row>
    <row r="20" spans="28:40" ht="6.95" customHeight="1" thickBot="1" x14ac:dyDescent="0.3">
      <c r="AB20" s="35"/>
      <c r="AC20" s="35"/>
      <c r="AD20" s="44"/>
      <c r="AE20" s="53"/>
      <c r="AF20" s="44"/>
      <c r="AG20" s="53"/>
      <c r="AJ20" s="17"/>
      <c r="AK20" s="17"/>
    </row>
    <row r="21" spans="28:40" ht="30" customHeight="1" thickBot="1" x14ac:dyDescent="0.3">
      <c r="AB21" s="35"/>
      <c r="AC21" s="49" t="s">
        <v>39</v>
      </c>
      <c r="AD21" s="86"/>
      <c r="AE21" s="87"/>
      <c r="AF21" s="88"/>
      <c r="AG21" s="35"/>
      <c r="AJ21" s="17"/>
      <c r="AK21" s="17"/>
    </row>
    <row r="22" spans="28:40" ht="30" customHeight="1" thickBot="1" x14ac:dyDescent="0.3">
      <c r="AB22" s="35"/>
      <c r="AC22" s="50" t="s">
        <v>46</v>
      </c>
      <c r="AD22" s="86"/>
      <c r="AE22" s="87"/>
      <c r="AF22" s="88"/>
      <c r="AG22" s="35"/>
      <c r="AJ22" s="17"/>
      <c r="AK22" s="17"/>
      <c r="AL22" s="13" t="str">
        <f>AC22</f>
        <v>B4</v>
      </c>
      <c r="AM22" s="13" t="str">
        <f>LEFT(AL22,1)</f>
        <v>B</v>
      </c>
      <c r="AN22" s="13" t="str">
        <f>RIGHT(AL22,1)</f>
        <v>4</v>
      </c>
    </row>
    <row r="23" spans="28:40" ht="30" customHeight="1" thickBot="1" x14ac:dyDescent="0.3">
      <c r="AB23" s="35"/>
      <c r="AC23" s="51"/>
      <c r="AD23" s="86"/>
      <c r="AE23" s="87"/>
      <c r="AF23" s="88"/>
      <c r="AG23" s="35"/>
      <c r="AJ23" s="17"/>
      <c r="AK23" s="17"/>
    </row>
    <row r="24" spans="28:40" ht="16.5" customHeight="1" x14ac:dyDescent="0.25">
      <c r="AB24" s="35"/>
      <c r="AC24" s="35"/>
      <c r="AD24" s="35"/>
      <c r="AE24" s="35"/>
      <c r="AF24" s="35"/>
      <c r="AG24" s="35"/>
      <c r="AJ24" s="17"/>
      <c r="AK24" s="17"/>
    </row>
    <row r="25" spans="28:40" ht="16.5" customHeight="1" x14ac:dyDescent="0.25">
      <c r="AB25" s="47"/>
      <c r="AC25" s="84" t="s">
        <v>16</v>
      </c>
      <c r="AD25" s="84"/>
      <c r="AE25" s="84"/>
      <c r="AF25" s="84"/>
      <c r="AG25" s="47"/>
      <c r="AJ25" s="17"/>
      <c r="AK25" s="17"/>
      <c r="AL25" s="17"/>
    </row>
    <row r="26" spans="28:40" ht="16.5" customHeight="1" thickBot="1" x14ac:dyDescent="0.3">
      <c r="AB26" s="35"/>
      <c r="AC26" s="35"/>
      <c r="AD26" s="35"/>
      <c r="AE26" s="35"/>
      <c r="AF26" s="35"/>
      <c r="AG26" s="35"/>
      <c r="AJ26" s="17"/>
      <c r="AK26" s="17"/>
      <c r="AL26" s="17"/>
    </row>
    <row r="27" spans="28:40" ht="27.95" customHeight="1" thickBot="1" x14ac:dyDescent="0.3">
      <c r="AB27" s="35"/>
      <c r="AC27" s="54" t="s">
        <v>14</v>
      </c>
      <c r="AD27" s="55" t="s">
        <v>9</v>
      </c>
      <c r="AE27" s="56" t="s">
        <v>10</v>
      </c>
      <c r="AF27" s="57" t="s">
        <v>11</v>
      </c>
      <c r="AG27" s="36"/>
      <c r="AL27" s="18">
        <f>IF(AC29=AE11,2,0)</f>
        <v>0</v>
      </c>
    </row>
    <row r="28" spans="28:40" ht="27.95" customHeight="1" thickBot="1" x14ac:dyDescent="0.3">
      <c r="AB28" s="35"/>
      <c r="AC28" s="58" t="s">
        <v>8</v>
      </c>
      <c r="AD28" s="59">
        <v>0</v>
      </c>
      <c r="AE28" s="60">
        <v>0</v>
      </c>
      <c r="AF28" s="61">
        <v>0</v>
      </c>
      <c r="AG28" s="36"/>
      <c r="AL28" s="18">
        <f>IF(AL30&gt;=AL35,1,0)</f>
        <v>1</v>
      </c>
    </row>
    <row r="29" spans="28:40" ht="27.95" customHeight="1" thickBot="1" x14ac:dyDescent="0.3">
      <c r="AB29" s="35"/>
      <c r="AC29" s="62">
        <f>AD28+AE28+AF28</f>
        <v>0</v>
      </c>
      <c r="AD29" s="81" t="s">
        <v>3</v>
      </c>
      <c r="AE29" s="82"/>
      <c r="AF29" s="63" t="s">
        <v>23</v>
      </c>
      <c r="AG29" s="44"/>
      <c r="AL29" s="3" t="str">
        <f>IF(AD39=0,("…"),(IF(AF29&gt;AD39,0,1)))</f>
        <v>…</v>
      </c>
    </row>
    <row r="30" spans="28:40" ht="27.95" customHeight="1" x14ac:dyDescent="0.25">
      <c r="AB30" s="35"/>
      <c r="AC30" s="35"/>
      <c r="AD30" s="89" t="s">
        <v>12</v>
      </c>
      <c r="AE30" s="89"/>
      <c r="AF30" s="44"/>
      <c r="AG30" s="36"/>
      <c r="AL30" s="3" t="str">
        <f>AD28&amp;AE28&amp;AF28</f>
        <v>000</v>
      </c>
    </row>
    <row r="31" spans="28:40" ht="27.95" customHeight="1" thickBot="1" x14ac:dyDescent="0.3">
      <c r="AB31" s="35"/>
      <c r="AC31" s="35"/>
      <c r="AD31" s="90"/>
      <c r="AE31" s="90"/>
      <c r="AF31" s="64"/>
      <c r="AG31" s="35"/>
      <c r="AL31" s="3"/>
    </row>
    <row r="32" spans="28:40" ht="27.95" customHeight="1" thickBot="1" x14ac:dyDescent="0.3">
      <c r="AB32" s="35"/>
      <c r="AC32" s="54" t="s">
        <v>15</v>
      </c>
      <c r="AD32" s="55" t="s">
        <v>4</v>
      </c>
      <c r="AE32" s="56" t="s">
        <v>5</v>
      </c>
      <c r="AF32" s="57" t="s">
        <v>2</v>
      </c>
      <c r="AG32" s="36"/>
      <c r="AL32" s="18" t="str">
        <f>IF(AC23=AA5,"2","0")</f>
        <v>2</v>
      </c>
    </row>
    <row r="33" spans="28:38" ht="27.95" customHeight="1" thickBot="1" x14ac:dyDescent="0.3">
      <c r="AB33" s="35"/>
      <c r="AC33" s="58" t="s">
        <v>8</v>
      </c>
      <c r="AD33" s="59">
        <v>0</v>
      </c>
      <c r="AE33" s="60">
        <v>0</v>
      </c>
      <c r="AF33" s="61">
        <v>0</v>
      </c>
      <c r="AG33" s="36"/>
      <c r="AL33" s="18" t="str">
        <f>IF(AL35&gt;=AL30,"1","0")</f>
        <v>1</v>
      </c>
    </row>
    <row r="34" spans="28:38" ht="27.95" customHeight="1" thickBot="1" x14ac:dyDescent="0.3">
      <c r="AB34" s="35"/>
      <c r="AC34" s="62">
        <f>AD33+AE33+AF33</f>
        <v>0</v>
      </c>
      <c r="AD34" s="81" t="s">
        <v>3</v>
      </c>
      <c r="AE34" s="82"/>
      <c r="AF34" s="65" t="s">
        <v>23</v>
      </c>
      <c r="AG34" s="44"/>
      <c r="AL34" s="3" t="str">
        <f>IF(AD39=0,("…"),(IF(AF34&gt;AD39,0,1)))</f>
        <v>…</v>
      </c>
    </row>
    <row r="35" spans="28:38" ht="14.25" customHeight="1" thickBot="1" x14ac:dyDescent="0.3">
      <c r="AB35" s="35"/>
      <c r="AC35" s="35"/>
      <c r="AD35" s="66"/>
      <c r="AE35" s="66"/>
      <c r="AF35" s="36"/>
      <c r="AG35" s="36"/>
      <c r="AL35" s="3" t="str">
        <f>AD33&amp;AE33&amp;AF33</f>
        <v>000</v>
      </c>
    </row>
    <row r="36" spans="28:38" ht="44.25" customHeight="1" thickBot="1" x14ac:dyDescent="0.3">
      <c r="AB36" s="35"/>
      <c r="AC36" s="35"/>
      <c r="AD36" s="67">
        <f>IF(AL29="…",(AL27+AL28),(AL27+AL28+AL29))</f>
        <v>1</v>
      </c>
      <c r="AE36" s="68" t="s">
        <v>24</v>
      </c>
      <c r="AF36" s="67">
        <f>IF(AL34="…",(AL32+AL33),(AL32+AL33+AL34))</f>
        <v>3</v>
      </c>
      <c r="AG36" s="36"/>
    </row>
    <row r="37" spans="28:38" ht="23.1" customHeight="1" x14ac:dyDescent="0.25">
      <c r="AB37" s="35"/>
      <c r="AC37" s="69" t="s">
        <v>6</v>
      </c>
      <c r="AD37" s="70"/>
      <c r="AE37" s="70"/>
      <c r="AF37" s="70"/>
      <c r="AG37" s="41"/>
    </row>
    <row r="38" spans="28:38" ht="23.1" customHeight="1" x14ac:dyDescent="0.25">
      <c r="AB38" s="35"/>
      <c r="AC38" s="69" t="s">
        <v>22</v>
      </c>
      <c r="AD38" s="70"/>
      <c r="AE38" s="70"/>
      <c r="AF38" s="70"/>
      <c r="AG38" s="41"/>
    </row>
    <row r="39" spans="28:38" ht="23.1" customHeight="1" x14ac:dyDescent="0.25">
      <c r="AB39" s="35"/>
      <c r="AC39" s="70" t="s">
        <v>7</v>
      </c>
      <c r="AD39" s="71">
        <v>0</v>
      </c>
      <c r="AE39" s="83" t="s">
        <v>21</v>
      </c>
      <c r="AF39" s="83"/>
      <c r="AG39" s="64"/>
    </row>
    <row r="40" spans="28:38" x14ac:dyDescent="0.25">
      <c r="AB40" s="35"/>
      <c r="AC40" s="35"/>
      <c r="AD40" s="36"/>
      <c r="AE40" s="36"/>
      <c r="AF40" s="36"/>
      <c r="AG40" s="36"/>
    </row>
    <row r="41" spans="28:38" x14ac:dyDescent="0.25">
      <c r="AB41" s="35"/>
      <c r="AC41" s="35"/>
      <c r="AD41" s="36"/>
      <c r="AE41" s="36"/>
      <c r="AF41" s="36"/>
      <c r="AG41" s="36"/>
    </row>
    <row r="42" spans="28:38" x14ac:dyDescent="0.25">
      <c r="AB42" s="35"/>
      <c r="AC42" s="35"/>
      <c r="AD42" s="36"/>
      <c r="AE42" s="36"/>
      <c r="AF42" s="36"/>
      <c r="AG42" s="36"/>
    </row>
    <row r="43" spans="28:38" ht="18.75" x14ac:dyDescent="0.25">
      <c r="AB43" s="47"/>
      <c r="AC43" s="84" t="s">
        <v>18</v>
      </c>
      <c r="AD43" s="84"/>
      <c r="AE43" s="84"/>
      <c r="AF43" s="84"/>
      <c r="AG43" s="47"/>
    </row>
    <row r="44" spans="28:38" x14ac:dyDescent="0.25">
      <c r="AB44" s="35"/>
      <c r="AC44" s="35"/>
      <c r="AD44" s="36"/>
      <c r="AE44" s="36"/>
      <c r="AF44" s="36"/>
      <c r="AG44" s="36"/>
    </row>
  </sheetData>
  <sheetProtection sheet="1" objects="1" scenarios="1"/>
  <mergeCells count="14">
    <mergeCell ref="AD21:AF21"/>
    <mergeCell ref="AF10:AG10"/>
    <mergeCell ref="AC13:AF13"/>
    <mergeCell ref="AD15:AF15"/>
    <mergeCell ref="AD16:AF16"/>
    <mergeCell ref="AD17:AF17"/>
    <mergeCell ref="AE39:AF39"/>
    <mergeCell ref="AC43:AF43"/>
    <mergeCell ref="AD22:AF22"/>
    <mergeCell ref="AD23:AF23"/>
    <mergeCell ref="AC25:AF25"/>
    <mergeCell ref="AD29:AE29"/>
    <mergeCell ref="AD30:AE31"/>
    <mergeCell ref="AD34:AE34"/>
  </mergeCells>
  <conditionalFormatting sqref="AC29">
    <cfRule type="cellIs" dxfId="3" priority="3" operator="equal">
      <formula>$AE$11</formula>
    </cfRule>
    <cfRule type="cellIs" dxfId="2" priority="4" operator="greaterThan">
      <formula>$AE$11</formula>
    </cfRule>
  </conditionalFormatting>
  <conditionalFormatting sqref="AC34">
    <cfRule type="cellIs" dxfId="1" priority="1" operator="equal">
      <formula>$AE$11</formula>
    </cfRule>
    <cfRule type="cellIs" dxfId="0" priority="2" operator="greaterThan">
      <formula>$AE$11</formula>
    </cfRule>
  </conditionalFormatting>
  <dataValidations count="5">
    <dataValidation type="list" allowBlank="1" showInputMessage="1" showErrorMessage="1" sqref="AC16 AC22" xr:uid="{44E1BA6A-6992-40B7-BE74-C3E53D57E7E9}">
      <formula1>$AL$4:$AL$11</formula1>
    </dataValidation>
    <dataValidation type="list" allowBlank="1" showInputMessage="1" showErrorMessage="1" promptTitle="ici" prompt="C'est le professeur qui détermine si vous jouez avec joker(s) et combien ! ! !" sqref="AD39" xr:uid="{1F953B29-A550-4334-B84B-EF5C41E1F1DE}">
      <formula1>"0 ,1,2,3,4,5,6,7,8,9,10,11,12,13,14,15,16,17,18,19,20"</formula1>
    </dataValidation>
    <dataValidation type="list" allowBlank="1" showInputMessage="1" showErrorMessage="1" promptTitle="ici" prompt="Renseigner cette case que si vous jouer avec joker(s)" sqref="AF34 AF29" xr:uid="{CF616972-4A10-4739-9E66-82DE37ED528D}">
      <formula1>". . . ,1,2,3,4,5,6,7,8,9,10,11,12,13,14,15,16,17,18,19,20"</formula1>
    </dataValidation>
    <dataValidation type="list" allowBlank="1" showInputMessage="1" showErrorMessage="1" sqref="AE7 AE11 AD28:AF28 AD33:AF33" xr:uid="{BC347459-DE81-4C64-A690-951C4DC28E27}">
      <formula1>"0,1,2,3,4,5,6,7,8,9,10,11,12,13,14,15,16,17,18,19,20"</formula1>
    </dataValidation>
    <dataValidation type="list" allowBlank="1" showInputMessage="1" showErrorMessage="1" sqref="AE10 AE12 AE14" xr:uid="{1C2EDF75-B7AA-4F53-B04F-39076B963392}">
      <formula1>Cla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B528FB-D5E3-4939-A421-2719997365B4}">
          <x14:formula1>
            <xm:f>OFFSET(Parametres!$M$1,1,1,Parametres!$O$2,1)</xm:f>
          </x14:formula1>
          <xm:sqref>AD15:AF17 AD21:AF23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13B5-B923-4DB2-BA7E-6008A9319B8D}">
  <sheetPr>
    <tabColor theme="9"/>
  </sheetPr>
  <dimension ref="A1:A11"/>
  <sheetViews>
    <sheetView showGridLines="0" showRowColHeaders="0" tabSelected="1" workbookViewId="0">
      <selection activeCell="A8" sqref="A8"/>
    </sheetView>
  </sheetViews>
  <sheetFormatPr baseColWidth="10" defaultRowHeight="15" x14ac:dyDescent="0.25"/>
  <cols>
    <col min="1" max="1" width="153.28515625" customWidth="1"/>
  </cols>
  <sheetData>
    <row r="1" spans="1:1" ht="18.75" x14ac:dyDescent="0.3">
      <c r="A1" s="22" t="s">
        <v>48</v>
      </c>
    </row>
    <row r="2" spans="1:1" x14ac:dyDescent="0.25">
      <c r="A2" s="23" t="s">
        <v>53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8" spans="1:1" ht="21" x14ac:dyDescent="0.25">
      <c r="A8" s="78" t="s">
        <v>68</v>
      </c>
    </row>
    <row r="10" spans="1:1" ht="18.75" x14ac:dyDescent="0.3">
      <c r="A10" s="79" t="s">
        <v>69</v>
      </c>
    </row>
    <row r="11" spans="1:1" x14ac:dyDescent="0.25">
      <c r="A11" s="33" t="s">
        <v>70</v>
      </c>
    </row>
  </sheetData>
  <sheetProtection sheet="1" objects="1" scenarios="1"/>
  <hyperlinks>
    <hyperlink ref="A2" r:id="rId1" xr:uid="{4CA48A10-DBEE-496F-B216-E12B9FB8ADB6}"/>
    <hyperlink ref="A8" r:id="rId2" xr:uid="{727285AD-136D-45B7-9E35-BAA5907AEB15}"/>
    <hyperlink ref="A10" r:id="rId3" xr:uid="{C6D0549D-CF48-47BC-960B-D037DDEA25B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4</vt:i4>
      </vt:variant>
    </vt:vector>
  </HeadingPairs>
  <TitlesOfParts>
    <vt:vector size="17" baseType="lpstr">
      <vt:lpstr>Parametres</vt:lpstr>
      <vt:lpstr>ALL_INPUT</vt:lpstr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Vidéo</vt:lpstr>
      <vt:lpstr>Classe_1</vt:lpstr>
      <vt:lpstr>Classe_2</vt:lpstr>
      <vt:lpstr>plage1</vt:lpstr>
      <vt:lpstr>plage1bis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2022-11-13T14:55:24Z</dcterms:modified>
</cp:coreProperties>
</file>